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O:\tilastot\salatuo\tuotanto\vv\1_hankinta\3_keruut\3_tiedonkeruun sivulle\"/>
    </mc:Choice>
  </mc:AlternateContent>
  <xr:revisionPtr revIDLastSave="0" documentId="13_ncr:1_{7ADAAFCE-2DCC-43E1-840F-CFB1CB8418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NSI" sheetId="1" r:id="rId1"/>
    <sheet name="Lomake1" sheetId="2" r:id="rId2"/>
    <sheet name="lomake2" sheetId="3" r:id="rId3"/>
    <sheet name="lomake3" sheetId="4" r:id="rId4"/>
  </sheets>
  <definedNames>
    <definedName name="_xlnm.Print_Area" localSheetId="0">KANSI!$A$1:$F$52</definedName>
    <definedName name="_xlnm.Print_Area" localSheetId="1">Lomake1!$A$1:$D$19</definedName>
    <definedName name="_xlnm.Print_Area" localSheetId="2">lomake2!$A$1:$D$38</definedName>
    <definedName name="_xlnm.Print_Area" localSheetId="3">lomake3!$A$1:$F$28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4" l="1"/>
  <c r="G21" i="4"/>
  <c r="D3" i="2" l="1"/>
  <c r="D14" i="2" l="1"/>
  <c r="D18" i="2" s="1"/>
  <c r="C14" i="2"/>
  <c r="C18" i="2" s="1"/>
  <c r="D3" i="3"/>
  <c r="C15" i="3"/>
  <c r="D15" i="3"/>
  <c r="C26" i="3"/>
  <c r="D26" i="3"/>
  <c r="C4" i="4"/>
  <c r="G11" i="4"/>
  <c r="G12" i="4"/>
  <c r="G13" i="4"/>
  <c r="G14" i="4"/>
  <c r="G15" i="4"/>
  <c r="G16" i="4"/>
  <c r="G17" i="4"/>
  <c r="G18" i="4"/>
  <c r="G19" i="4"/>
  <c r="G22" i="4"/>
  <c r="G23" i="4"/>
  <c r="F25" i="4"/>
  <c r="F28" i="4" s="1"/>
  <c r="C34" i="3" l="1"/>
  <c r="C38" i="3" s="1"/>
  <c r="D34" i="3"/>
  <c r="D38" i="3"/>
</calcChain>
</file>

<file path=xl/sharedStrings.xml><?xml version="1.0" encoding="utf-8"?>
<sst xmlns="http://schemas.openxmlformats.org/spreadsheetml/2006/main" count="102" uniqueCount="94">
  <si>
    <t>00022 TILASTOKESKUS</t>
  </si>
  <si>
    <t>00022 STATISTIKCENTRALEN</t>
  </si>
  <si>
    <r>
      <t xml:space="preserve">Postiosoite – </t>
    </r>
    <r>
      <rPr>
        <b/>
        <i/>
        <sz val="10"/>
        <rFont val="Arial"/>
        <family val="2"/>
      </rPr>
      <t>Postadress</t>
    </r>
  </si>
  <si>
    <t xml:space="preserve"> Palauttakaa mahdollisimman pian, viimeistään</t>
  </si>
  <si>
    <t xml:space="preserve"> Återsänd så snart som möjligt, dock senast</t>
  </si>
  <si>
    <r>
      <t xml:space="preserve">Tiedustelut – </t>
    </r>
    <r>
      <rPr>
        <b/>
        <i/>
        <sz val="10"/>
        <rFont val="Arial"/>
        <family val="2"/>
      </rPr>
      <t>Förfrågningar</t>
    </r>
  </si>
  <si>
    <t>Toimipaikkatunnus – Arbetsställesignum</t>
  </si>
  <si>
    <t>Toimiala – Näringsgren</t>
  </si>
  <si>
    <t>Sijaintikunta – Kommun</t>
  </si>
  <si>
    <t>Ilmoittakaa tässä yritykseenne tai toimipaikkaanne liittyneet</t>
  </si>
  <si>
    <t>Uppge här Ert företags eller arbetställes fusions- eller bolag-</t>
  </si>
  <si>
    <t xml:space="preserve">fuusio- tai yhtiöittämisjärjestelyt tai muut toimintaan liittyneet </t>
  </si>
  <si>
    <t>iseringsarrangemang eller andra förändringar i anslutning till</t>
  </si>
  <si>
    <t>muutokset. Voitte myös antaa muita lomakkeita koskevia</t>
  </si>
  <si>
    <t>verksamheten. Ni kan också ge andra tilläggsuppgifter eller</t>
  </si>
  <si>
    <t>lisätietoja ja huomautuksia.</t>
  </si>
  <si>
    <t>anmärkningar som gäller blanketten.</t>
  </si>
  <si>
    <t>Paikka</t>
  </si>
  <si>
    <t>Päiväys</t>
  </si>
  <si>
    <t>Ort</t>
  </si>
  <si>
    <t>Datum</t>
  </si>
  <si>
    <t>Yhteyshenkilö</t>
  </si>
  <si>
    <t>Kontaktperson</t>
  </si>
  <si>
    <t>Sähköposti</t>
  </si>
  <si>
    <t>E-post</t>
  </si>
  <si>
    <t>Puhelin</t>
  </si>
  <si>
    <t>Telefon</t>
  </si>
  <si>
    <t>LOMAKE 1:</t>
  </si>
  <si>
    <t>Tilastovuosi</t>
  </si>
  <si>
    <t>Teollisuus-höyry/lämpö</t>
  </si>
  <si>
    <t>Kaukolämpö</t>
  </si>
  <si>
    <t>Netto</t>
  </si>
  <si>
    <t xml:space="preserve">Netto </t>
  </si>
  <si>
    <t>MWh</t>
  </si>
  <si>
    <t>Lämmön erillistuotanto</t>
  </si>
  <si>
    <t>L1</t>
  </si>
  <si>
    <t>Lämpökattilat</t>
  </si>
  <si>
    <t>L2</t>
  </si>
  <si>
    <t>Teollisuuden prosesseista saatu lämpö</t>
  </si>
  <si>
    <t>L3</t>
  </si>
  <si>
    <t>Sähkökattilat</t>
  </si>
  <si>
    <t>L4</t>
  </si>
  <si>
    <t>Lämpöpumput</t>
  </si>
  <si>
    <t>A Oma tuotanto yhteensä</t>
  </si>
  <si>
    <r>
      <t xml:space="preserve">B Sähkön ja lämmön vastaanotto </t>
    </r>
    <r>
      <rPr>
        <sz val="10"/>
        <rFont val="Arial"/>
        <family val="2"/>
      </rPr>
      <t>(ostettu+saatu)</t>
    </r>
  </si>
  <si>
    <t>LOMAKE 2:</t>
  </si>
  <si>
    <t>Käyttö oman yrityksen/konsernin</t>
  </si>
  <si>
    <t>samalla tehdasalueella/voimalaitosalueella</t>
  </si>
  <si>
    <t>Toimipaikkojen nimet / toimipaikkatunnukset</t>
  </si>
  <si>
    <t>Yhteensä</t>
  </si>
  <si>
    <t>Toimitukset tehdasalueen/voimalaitosalueen ulkopuolelle</t>
  </si>
  <si>
    <t>(myynti + luovutus)</t>
  </si>
  <si>
    <t>Verkosto- ja mittaushäviöt</t>
  </si>
  <si>
    <t>tarkistus:</t>
  </si>
  <si>
    <t>LOMAKE 3:</t>
  </si>
  <si>
    <t>Tuotanto-</t>
  </si>
  <si>
    <t>Energian tuotantoon käytetyt polttoaineet</t>
  </si>
  <si>
    <t>muodon tunnus</t>
  </si>
  <si>
    <t>Polttoaine</t>
  </si>
  <si>
    <t>Määrä</t>
  </si>
  <si>
    <t>Yksikkö</t>
  </si>
  <si>
    <r>
      <t>Energiasisältö</t>
    </r>
    <r>
      <rPr>
        <vertAlign val="superscript"/>
        <sz val="10"/>
        <rFont val="Arial"/>
        <family val="2"/>
      </rPr>
      <t>1)</t>
    </r>
  </si>
  <si>
    <t>(lomakkeesta 1)</t>
  </si>
  <si>
    <t>Energian tuotantoon käytetyt polttoaineet yhteensä</t>
  </si>
  <si>
    <r>
      <t>1)</t>
    </r>
    <r>
      <rPr>
        <sz val="8"/>
        <rFont val="Arial"/>
        <family val="2"/>
      </rPr>
      <t>Tehollisen lämpöarvon mukainen polttoainemäärä.</t>
    </r>
  </si>
  <si>
    <t>Y-tunnus – FO-nummer</t>
  </si>
  <si>
    <t>Förändringar i arbetsställets verksamhet m.fl. tilläggsuppgifter och anmärkningar i anslutning till förfrågan.</t>
  </si>
  <si>
    <t>tiedot luottamuksellisia</t>
  </si>
  <si>
    <t>Lagstadgad förfrågan,</t>
  </si>
  <si>
    <t>uppgifterna konfidentiella</t>
  </si>
  <si>
    <t>Tuotannon hyötysuhde</t>
  </si>
  <si>
    <t>1) Tulee vastata 'Hankinta yhteensä' -määrää lomakkeella 1.</t>
  </si>
  <si>
    <r>
      <t xml:space="preserve">D Käyttö ja toimitukset yhteensä (=C) </t>
    </r>
    <r>
      <rPr>
        <b/>
        <vertAlign val="superscript"/>
        <sz val="11"/>
        <rFont val="Arial"/>
        <family val="2"/>
      </rPr>
      <t>1)</t>
    </r>
  </si>
  <si>
    <t>Yritysten nimet / yritystunnukset</t>
  </si>
  <si>
    <t>LÄMMÖN TUOTANTO</t>
  </si>
  <si>
    <t>Lämmön hankinta</t>
  </si>
  <si>
    <t>Lämmön käyttö ja toimitukset</t>
  </si>
  <si>
    <t>Lämmön tuotannon polttoaineet</t>
  </si>
  <si>
    <t xml:space="preserve">Tilastolaki 280/2004 </t>
  </si>
  <si>
    <t xml:space="preserve">Statistiklag 280/2004 </t>
  </si>
  <si>
    <t xml:space="preserve">VÄRMEPRODUKTION </t>
  </si>
  <si>
    <t xml:space="preserve">sähköposti – e-post </t>
  </si>
  <si>
    <t>Karita Ahlqvist</t>
  </si>
  <si>
    <t>puh. – tfn 029 551 3241</t>
  </si>
  <si>
    <t>Savukaasupesurit</t>
  </si>
  <si>
    <t>PL</t>
  </si>
  <si>
    <t>C Hankinta yhteensä (A+B)</t>
  </si>
  <si>
    <t>Tiina Myllymaa</t>
  </si>
  <si>
    <t>puh. – tfn 029 551 3336</t>
  </si>
  <si>
    <t>TIEDONKERUUPALVELUT</t>
  </si>
  <si>
    <t>DATAINSAMLINGSTJÄNSTER</t>
  </si>
  <si>
    <t>energiakyselyt@stat.fi</t>
  </si>
  <si>
    <t xml:space="preserve">Lakisääteinen tiedonkeruu, </t>
  </si>
  <si>
    <t>Muutokset toimipaikan toiminnassa ym. tiedonkeruuseen liittyvät lisätiedot ja huomautukset.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</si>
</sst>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Times"/>
      <family val="1"/>
    </font>
    <font>
      <i/>
      <sz val="8"/>
      <name val="Times"/>
      <family val="1"/>
    </font>
    <font>
      <sz val="8"/>
      <name val="Times"/>
      <family val="1"/>
    </font>
    <font>
      <b/>
      <sz val="10"/>
      <name val="Arial"/>
      <family val="2"/>
    </font>
    <font>
      <b/>
      <i/>
      <sz val="10"/>
      <name val="Times"/>
      <family val="1"/>
    </font>
    <font>
      <b/>
      <i/>
      <sz val="10"/>
      <name val="Arial"/>
      <family val="2"/>
    </font>
    <font>
      <sz val="8"/>
      <name val="Helvetica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Times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sz val="10"/>
      <color indexed="33"/>
      <name val="Arial"/>
      <family val="2"/>
    </font>
    <font>
      <b/>
      <sz val="12"/>
      <color indexed="10"/>
      <name val="Arial"/>
      <family val="2"/>
    </font>
    <font>
      <sz val="10"/>
      <color indexed="14"/>
      <name val="Arial"/>
      <family val="2"/>
    </font>
    <font>
      <b/>
      <vertAlign val="superscript"/>
      <sz val="11"/>
      <name val="Arial"/>
      <family val="2"/>
    </font>
    <font>
      <b/>
      <sz val="10"/>
      <color indexed="14"/>
      <name val="Arial"/>
      <family val="2"/>
    </font>
    <font>
      <u/>
      <sz val="10"/>
      <color theme="10"/>
      <name val="Arial"/>
      <family val="2"/>
    </font>
    <font>
      <sz val="8"/>
      <name val="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/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Border="1"/>
    <xf numFmtId="0" fontId="9" fillId="0" borderId="0" xfId="0" applyFont="1"/>
    <xf numFmtId="0" fontId="7" fillId="0" borderId="0" xfId="0" applyFont="1"/>
    <xf numFmtId="0" fontId="0" fillId="0" borderId="0" xfId="0" applyAlignment="1"/>
    <xf numFmtId="0" fontId="9" fillId="0" borderId="0" xfId="0" applyFont="1" applyBorder="1"/>
    <xf numFmtId="0" fontId="9" fillId="0" borderId="1" xfId="0" applyFont="1" applyBorder="1"/>
    <xf numFmtId="0" fontId="11" fillId="0" borderId="1" xfId="0" applyFont="1" applyBorder="1"/>
    <xf numFmtId="0" fontId="9" fillId="0" borderId="2" xfId="0" applyFont="1" applyBorder="1"/>
    <xf numFmtId="0" fontId="11" fillId="0" borderId="3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/>
    <xf numFmtId="0" fontId="14" fillId="0" borderId="0" xfId="1" applyFont="1"/>
    <xf numFmtId="0" fontId="15" fillId="0" borderId="0" xfId="0" applyFont="1" applyBorder="1" applyAlignment="1">
      <alignment horizontal="left"/>
    </xf>
    <xf numFmtId="0" fontId="5" fillId="0" borderId="0" xfId="0" applyFont="1" applyBorder="1"/>
    <xf numFmtId="0" fontId="12" fillId="0" borderId="0" xfId="0" applyFont="1" applyBorder="1"/>
    <xf numFmtId="0" fontId="12" fillId="0" borderId="4" xfId="0" applyFont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0" fontId="17" fillId="0" borderId="0" xfId="0" applyFont="1" applyBorder="1"/>
    <xf numFmtId="0" fontId="10" fillId="0" borderId="0" xfId="0" applyFont="1"/>
    <xf numFmtId="0" fontId="1" fillId="0" borderId="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/>
    <xf numFmtId="0" fontId="16" fillId="0" borderId="4" xfId="0" applyFont="1" applyBorder="1"/>
    <xf numFmtId="0" fontId="1" fillId="0" borderId="4" xfId="0" applyFont="1" applyBorder="1" applyAlignment="1">
      <alignment horizontal="center"/>
    </xf>
    <xf numFmtId="0" fontId="12" fillId="0" borderId="5" xfId="0" applyFont="1" applyBorder="1"/>
    <xf numFmtId="0" fontId="16" fillId="0" borderId="5" xfId="0" applyFont="1" applyBorder="1"/>
    <xf numFmtId="0" fontId="0" fillId="0" borderId="7" xfId="0" applyBorder="1"/>
    <xf numFmtId="0" fontId="12" fillId="0" borderId="5" xfId="0" applyFont="1" applyBorder="1" applyAlignment="1">
      <alignment horizontal="left"/>
    </xf>
    <xf numFmtId="0" fontId="12" fillId="0" borderId="8" xfId="0" applyFont="1" applyBorder="1"/>
    <xf numFmtId="0" fontId="13" fillId="0" borderId="0" xfId="0" applyFont="1" applyBorder="1"/>
    <xf numFmtId="0" fontId="20" fillId="0" borderId="0" xfId="0" applyFont="1"/>
    <xf numFmtId="0" fontId="10" fillId="0" borderId="0" xfId="0" applyFont="1" applyBorder="1"/>
    <xf numFmtId="0" fontId="15" fillId="0" borderId="0" xfId="0" applyFont="1"/>
    <xf numFmtId="0" fontId="1" fillId="0" borderId="0" xfId="0" applyFont="1" applyBorder="1"/>
    <xf numFmtId="0" fontId="1" fillId="0" borderId="0" xfId="0" applyFont="1"/>
    <xf numFmtId="0" fontId="12" fillId="0" borderId="4" xfId="0" applyFont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5" fillId="0" borderId="0" xfId="0" applyFont="1" applyBorder="1" applyAlignment="1">
      <alignment horizontal="right"/>
    </xf>
    <xf numFmtId="0" fontId="5" fillId="0" borderId="5" xfId="0" applyFont="1" applyBorder="1"/>
    <xf numFmtId="0" fontId="19" fillId="0" borderId="0" xfId="0" applyFont="1"/>
    <xf numFmtId="0" fontId="12" fillId="0" borderId="11" xfId="0" applyFont="1" applyBorder="1"/>
    <xf numFmtId="0" fontId="12" fillId="0" borderId="12" xfId="0" applyFont="1" applyFill="1" applyBorder="1" applyAlignment="1">
      <alignment horizontal="center" vertical="top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5" xfId="0" applyFont="1" applyBorder="1"/>
    <xf numFmtId="0" fontId="12" fillId="0" borderId="0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12" fillId="0" borderId="16" xfId="0" applyFont="1" applyBorder="1"/>
    <xf numFmtId="0" fontId="12" fillId="0" borderId="12" xfId="0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7" xfId="0" applyFon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1" fillId="0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left"/>
    </xf>
    <xf numFmtId="0" fontId="9" fillId="0" borderId="3" xfId="0" applyFont="1" applyBorder="1" applyAlignment="1"/>
    <xf numFmtId="0" fontId="12" fillId="0" borderId="0" xfId="0" applyFont="1" applyBorder="1" applyAlignment="1">
      <alignment horizontal="left"/>
    </xf>
    <xf numFmtId="0" fontId="12" fillId="0" borderId="14" xfId="0" applyFont="1" applyBorder="1"/>
    <xf numFmtId="0" fontId="12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22" fillId="0" borderId="0" xfId="0" applyFont="1"/>
    <xf numFmtId="0" fontId="0" fillId="0" borderId="1" xfId="0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12" fillId="0" borderId="20" xfId="0" applyNumberFormat="1" applyFont="1" applyBorder="1"/>
    <xf numFmtId="3" fontId="12" fillId="0" borderId="21" xfId="0" applyNumberFormat="1" applyFont="1" applyBorder="1"/>
    <xf numFmtId="3" fontId="12" fillId="0" borderId="0" xfId="0" applyNumberFormat="1" applyFont="1" applyBorder="1"/>
    <xf numFmtId="3" fontId="12" fillId="0" borderId="22" xfId="0" applyNumberFormat="1" applyFont="1" applyBorder="1"/>
    <xf numFmtId="3" fontId="0" fillId="0" borderId="0" xfId="0" applyNumberFormat="1"/>
    <xf numFmtId="3" fontId="12" fillId="0" borderId="23" xfId="0" applyNumberFormat="1" applyFont="1" applyBorder="1"/>
    <xf numFmtId="3" fontId="12" fillId="0" borderId="24" xfId="0" applyNumberFormat="1" applyFont="1" applyBorder="1"/>
    <xf numFmtId="3" fontId="12" fillId="0" borderId="25" xfId="0" applyNumberFormat="1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3" fontId="12" fillId="0" borderId="18" xfId="0" applyNumberFormat="1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3" fontId="12" fillId="0" borderId="30" xfId="0" applyNumberFormat="1" applyFont="1" applyBorder="1"/>
    <xf numFmtId="3" fontId="12" fillId="0" borderId="31" xfId="0" applyNumberFormat="1" applyFont="1" applyBorder="1"/>
    <xf numFmtId="0" fontId="23" fillId="0" borderId="0" xfId="0" applyFont="1"/>
    <xf numFmtId="0" fontId="23" fillId="0" borderId="0" xfId="0" applyFont="1" applyBorder="1"/>
    <xf numFmtId="4" fontId="23" fillId="0" borderId="0" xfId="0" applyNumberFormat="1" applyFont="1" applyBorder="1"/>
    <xf numFmtId="9" fontId="12" fillId="0" borderId="0" xfId="2" applyFont="1" applyBorder="1"/>
    <xf numFmtId="0" fontId="0" fillId="0" borderId="0" xfId="0" applyAlignment="1">
      <alignment vertical="top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32" xfId="0" applyBorder="1"/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3" fontId="21" fillId="0" borderId="0" xfId="0" applyNumberFormat="1" applyFont="1"/>
    <xf numFmtId="4" fontId="23" fillId="0" borderId="0" xfId="0" applyNumberFormat="1" applyFont="1"/>
    <xf numFmtId="3" fontId="12" fillId="0" borderId="0" xfId="0" applyNumberFormat="1" applyFont="1"/>
    <xf numFmtId="3" fontId="12" fillId="0" borderId="38" xfId="0" applyNumberFormat="1" applyFont="1" applyBorder="1"/>
    <xf numFmtId="3" fontId="12" fillId="0" borderId="39" xfId="0" applyNumberFormat="1" applyFont="1" applyFill="1" applyBorder="1" applyAlignment="1">
      <alignment horizontal="center"/>
    </xf>
    <xf numFmtId="3" fontId="5" fillId="0" borderId="17" xfId="0" applyNumberFormat="1" applyFont="1" applyBorder="1"/>
    <xf numFmtId="3" fontId="5" fillId="0" borderId="27" xfId="0" applyNumberFormat="1" applyFont="1" applyBorder="1"/>
    <xf numFmtId="0" fontId="12" fillId="0" borderId="17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2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8" xfId="0" applyFont="1" applyBorder="1" applyAlignment="1">
      <alignment horizontal="center"/>
    </xf>
    <xf numFmtId="3" fontId="12" fillId="0" borderId="8" xfId="0" applyNumberFormat="1" applyFont="1" applyBorder="1"/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64" fontId="25" fillId="0" borderId="0" xfId="0" applyNumberFormat="1" applyFont="1" applyAlignment="1">
      <alignment vertical="top"/>
    </xf>
    <xf numFmtId="0" fontId="25" fillId="0" borderId="0" xfId="0" applyFont="1" applyAlignment="1">
      <alignment horizontal="right" vertical="top"/>
    </xf>
    <xf numFmtId="0" fontId="12" fillId="0" borderId="5" xfId="0" applyFont="1" applyFill="1" applyBorder="1" applyAlignment="1">
      <alignment horizontal="left"/>
    </xf>
    <xf numFmtId="165" fontId="12" fillId="0" borderId="20" xfId="0" applyNumberFormat="1" applyFont="1" applyBorder="1"/>
    <xf numFmtId="0" fontId="5" fillId="0" borderId="7" xfId="0" applyFont="1" applyBorder="1" applyAlignment="1">
      <alignment horizontal="centerContinuous"/>
    </xf>
    <xf numFmtId="0" fontId="12" fillId="2" borderId="0" xfId="0" applyFont="1" applyFill="1"/>
    <xf numFmtId="0" fontId="0" fillId="0" borderId="0" xfId="0" applyFill="1"/>
    <xf numFmtId="0" fontId="26" fillId="0" borderId="0" xfId="3"/>
    <xf numFmtId="0" fontId="1" fillId="2" borderId="0" xfId="0" applyFont="1" applyFill="1"/>
    <xf numFmtId="0" fontId="27" fillId="0" borderId="0" xfId="0" applyFont="1"/>
    <xf numFmtId="0" fontId="1" fillId="0" borderId="4" xfId="0" applyFont="1" applyBorder="1"/>
    <xf numFmtId="0" fontId="9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3" fontId="12" fillId="0" borderId="20" xfId="0" applyNumberFormat="1" applyFont="1" applyFill="1" applyBorder="1"/>
    <xf numFmtId="14" fontId="0" fillId="0" borderId="0" xfId="0" applyNumberFormat="1" applyFill="1"/>
    <xf numFmtId="4" fontId="23" fillId="0" borderId="0" xfId="0" applyNumberFormat="1" applyFont="1" applyFill="1"/>
    <xf numFmtId="0" fontId="0" fillId="0" borderId="41" xfId="0" applyBorder="1" applyAlignment="1">
      <alignment horizontal="left"/>
    </xf>
    <xf numFmtId="0" fontId="0" fillId="0" borderId="41" xfId="0" applyBorder="1" applyAlignment="1"/>
    <xf numFmtId="0" fontId="0" fillId="0" borderId="32" xfId="0" quotePrefix="1" applyBorder="1" applyAlignment="1">
      <alignment horizontal="left"/>
    </xf>
    <xf numFmtId="0" fontId="0" fillId="0" borderId="32" xfId="0" applyBorder="1" applyAlignment="1"/>
    <xf numFmtId="0" fontId="9" fillId="0" borderId="13" xfId="0" applyFont="1" applyBorder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13" xfId="0" applyFont="1" applyBorder="1" applyAlignment="1"/>
    <xf numFmtId="0" fontId="9" fillId="0" borderId="42" xfId="0" applyFont="1" applyBorder="1" applyAlignment="1"/>
    <xf numFmtId="0" fontId="11" fillId="0" borderId="14" xfId="0" applyFont="1" applyBorder="1" applyAlignment="1"/>
    <xf numFmtId="0" fontId="11" fillId="0" borderId="12" xfId="0" applyFont="1" applyBorder="1" applyAlignment="1"/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0" fillId="0" borderId="0" xfId="0" quotePrefix="1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4" fontId="0" fillId="0" borderId="2" xfId="0" applyNumberFormat="1" applyBorder="1" applyAlignment="1">
      <alignment vertical="center" wrapText="1"/>
    </xf>
    <xf numFmtId="0" fontId="9" fillId="0" borderId="0" xfId="0" applyFont="1" applyBorder="1" applyAlignment="1"/>
    <xf numFmtId="0" fontId="11" fillId="0" borderId="0" xfId="0" applyFont="1" applyBorder="1" applyAlignment="1"/>
    <xf numFmtId="14" fontId="5" fillId="0" borderId="20" xfId="0" applyNumberFormat="1" applyFont="1" applyFill="1" applyBorder="1" applyAlignment="1">
      <alignment horizontal="center"/>
    </xf>
  </cellXfs>
  <cellStyles count="4">
    <cellStyle name="Hyperlinkki" xfId="3" builtinId="8"/>
    <cellStyle name="Normaali" xfId="0" builtinId="0"/>
    <cellStyle name="Normaali_Etusivu1" xfId="1" xr:uid="{00000000-0005-0000-0000-000002000000}"/>
    <cellStyle name="Prosenttia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0</xdr:colOff>
      <xdr:row>13</xdr:row>
      <xdr:rowOff>142875</xdr:rowOff>
    </xdr:to>
    <xdr:sp macro="" textlink="">
      <xdr:nvSpPr>
        <xdr:cNvPr id="1051" name="Rectangle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 bwMode="auto">
        <a:xfrm>
          <a:off x="0" y="1333500"/>
          <a:ext cx="3790950" cy="1066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759460</xdr:colOff>
      <xdr:row>1</xdr:row>
      <xdr:rowOff>154940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98ABAA18-FF6E-AE40-BB9D-7401E85ED3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7150"/>
          <a:ext cx="1623060" cy="294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388620</xdr:colOff>
      <xdr:row>0</xdr:row>
      <xdr:rowOff>0</xdr:rowOff>
    </xdr:from>
    <xdr:to>
      <xdr:col>5</xdr:col>
      <xdr:colOff>2029460</xdr:colOff>
      <xdr:row>1</xdr:row>
      <xdr:rowOff>100330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48D3148E-C6A0-9EE6-BC12-4D1E1ABF4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0" y="0"/>
          <a:ext cx="1640840" cy="298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377740</xdr:colOff>
      <xdr:row>1</xdr:row>
      <xdr:rowOff>129540</xdr:rowOff>
    </xdr:from>
    <xdr:to>
      <xdr:col>5</xdr:col>
      <xdr:colOff>1993864</xdr:colOff>
      <xdr:row>3</xdr:row>
      <xdr:rowOff>1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21AD179B-B663-1F43-F075-4AFFECF6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2040" y="327660"/>
          <a:ext cx="1616124" cy="2514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iakyselyt@stat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workbookViewId="0">
      <pane ySplit="14" topLeftCell="A15" activePane="bottomLeft" state="frozen"/>
      <selection activeCell="F14" sqref="F14"/>
      <selection pane="bottomLeft" activeCell="F10" sqref="F10"/>
    </sheetView>
  </sheetViews>
  <sheetFormatPr defaultRowHeight="13.2" x14ac:dyDescent="0.25"/>
  <cols>
    <col min="1" max="1" width="12.33203125" customWidth="1"/>
    <col min="2" max="2" width="18.88671875" customWidth="1"/>
    <col min="3" max="3" width="6.33203125" customWidth="1"/>
    <col min="4" max="4" width="3.109375" customWidth="1"/>
    <col min="5" max="5" width="16.5546875" customWidth="1"/>
    <col min="6" max="6" width="39.6640625" customWidth="1"/>
    <col min="7" max="7" width="14.5546875" customWidth="1"/>
  </cols>
  <sheetData>
    <row r="1" spans="1:7" ht="15.75" customHeight="1" x14ac:dyDescent="0.25">
      <c r="C1" s="143" t="s">
        <v>89</v>
      </c>
    </row>
    <row r="2" spans="1:7" x14ac:dyDescent="0.25">
      <c r="C2" s="143" t="s">
        <v>90</v>
      </c>
    </row>
    <row r="3" spans="1:7" ht="17.25" customHeight="1" x14ac:dyDescent="0.25">
      <c r="A3" s="3"/>
    </row>
    <row r="4" spans="1:7" x14ac:dyDescent="0.25">
      <c r="A4" s="3" t="s">
        <v>0</v>
      </c>
      <c r="C4" s="2" t="s">
        <v>74</v>
      </c>
      <c r="F4" s="104" t="s">
        <v>92</v>
      </c>
    </row>
    <row r="5" spans="1:7" ht="13.8" x14ac:dyDescent="0.3">
      <c r="A5" s="3" t="s">
        <v>1</v>
      </c>
      <c r="C5" s="6" t="s">
        <v>80</v>
      </c>
      <c r="F5" s="104" t="s">
        <v>67</v>
      </c>
    </row>
    <row r="6" spans="1:7" ht="13.8" x14ac:dyDescent="0.3">
      <c r="A6" s="3"/>
      <c r="C6" s="80">
        <v>2023</v>
      </c>
      <c r="F6" s="105" t="s">
        <v>68</v>
      </c>
    </row>
    <row r="7" spans="1:7" ht="13.8" x14ac:dyDescent="0.3">
      <c r="F7" s="105" t="s">
        <v>69</v>
      </c>
    </row>
    <row r="8" spans="1:7" x14ac:dyDescent="0.25">
      <c r="A8" s="1" t="s">
        <v>2</v>
      </c>
      <c r="F8" s="106" t="s">
        <v>78</v>
      </c>
    </row>
    <row r="9" spans="1:7" x14ac:dyDescent="0.25">
      <c r="A9" s="7"/>
      <c r="F9" s="107" t="s">
        <v>79</v>
      </c>
    </row>
    <row r="10" spans="1:7" ht="15.6" x14ac:dyDescent="0.3">
      <c r="A10" s="77"/>
      <c r="G10" s="4"/>
    </row>
    <row r="11" spans="1:7" ht="15.6" x14ac:dyDescent="0.3">
      <c r="A11" s="77"/>
      <c r="B11" s="5"/>
      <c r="C11" s="5"/>
      <c r="F11" s="26" t="s">
        <v>3</v>
      </c>
    </row>
    <row r="12" spans="1:7" ht="15.6" x14ac:dyDescent="0.3">
      <c r="A12" s="77"/>
      <c r="B12" s="17"/>
      <c r="C12" s="17"/>
      <c r="D12" s="17"/>
      <c r="F12" s="26" t="s">
        <v>4</v>
      </c>
    </row>
    <row r="13" spans="1:7" ht="13.8" thickBot="1" x14ac:dyDescent="0.3">
      <c r="A13" s="21"/>
      <c r="B13" s="17"/>
      <c r="C13" s="17"/>
      <c r="D13" s="17"/>
    </row>
    <row r="14" spans="1:7" ht="13.8" thickBot="1" x14ac:dyDescent="0.3">
      <c r="A14" s="17"/>
      <c r="B14" s="17"/>
      <c r="C14" s="17"/>
      <c r="D14" s="17"/>
      <c r="F14" s="176">
        <v>45471</v>
      </c>
      <c r="G14" s="1"/>
    </row>
    <row r="16" spans="1:7" x14ac:dyDescent="0.25">
      <c r="A16" s="1" t="s">
        <v>5</v>
      </c>
    </row>
    <row r="17" spans="1:7" s="17" customFormat="1" x14ac:dyDescent="0.25">
      <c r="A17" s="142" t="s">
        <v>82</v>
      </c>
      <c r="B17" s="139"/>
      <c r="C17" s="142" t="s">
        <v>83</v>
      </c>
      <c r="E17" s="139"/>
      <c r="F17" s="139"/>
    </row>
    <row r="18" spans="1:7" s="140" customFormat="1" x14ac:dyDescent="0.25">
      <c r="A18" s="140" t="s">
        <v>87</v>
      </c>
      <c r="C18" s="140" t="s">
        <v>88</v>
      </c>
    </row>
    <row r="19" spans="1:7" x14ac:dyDescent="0.25">
      <c r="A19" s="43" t="s">
        <v>81</v>
      </c>
      <c r="C19" s="141" t="s">
        <v>91</v>
      </c>
      <c r="D19" s="17"/>
      <c r="E19" s="8"/>
    </row>
    <row r="20" spans="1:7" ht="18" customHeight="1" x14ac:dyDescent="0.25"/>
    <row r="21" spans="1:7" ht="15" customHeight="1" x14ac:dyDescent="0.25">
      <c r="A21" t="s">
        <v>6</v>
      </c>
      <c r="D21" s="150"/>
      <c r="E21" s="151"/>
      <c r="F21" s="151"/>
    </row>
    <row r="22" spans="1:7" ht="15" customHeight="1" x14ac:dyDescent="0.25">
      <c r="A22" t="s">
        <v>65</v>
      </c>
      <c r="D22" s="152"/>
      <c r="E22" s="153"/>
      <c r="F22" s="153"/>
    </row>
    <row r="23" spans="1:7" ht="15" customHeight="1" x14ac:dyDescent="0.25">
      <c r="A23" t="s">
        <v>7</v>
      </c>
      <c r="D23" s="109"/>
      <c r="E23" s="109"/>
      <c r="F23" s="108"/>
    </row>
    <row r="24" spans="1:7" ht="15" customHeight="1" x14ac:dyDescent="0.25">
      <c r="A24" t="s">
        <v>8</v>
      </c>
      <c r="D24" s="109"/>
      <c r="E24" s="109"/>
      <c r="F24" s="108"/>
    </row>
    <row r="25" spans="1:7" ht="18" customHeight="1" x14ac:dyDescent="0.25"/>
    <row r="26" spans="1:7" x14ac:dyDescent="0.25">
      <c r="A26" s="1" t="s">
        <v>93</v>
      </c>
    </row>
    <row r="27" spans="1:7" x14ac:dyDescent="0.25">
      <c r="A27" s="9" t="s">
        <v>66</v>
      </c>
    </row>
    <row r="29" spans="1:7" x14ac:dyDescent="0.25">
      <c r="A29" s="75" t="s">
        <v>9</v>
      </c>
      <c r="B29" s="75"/>
      <c r="C29" s="75"/>
      <c r="D29" s="76" t="s">
        <v>10</v>
      </c>
      <c r="E29" s="76"/>
      <c r="G29" s="76"/>
    </row>
    <row r="30" spans="1:7" x14ac:dyDescent="0.25">
      <c r="A30" s="75" t="s">
        <v>11</v>
      </c>
      <c r="B30" s="75"/>
      <c r="C30" s="75"/>
      <c r="D30" s="76" t="s">
        <v>12</v>
      </c>
      <c r="E30" s="76"/>
      <c r="G30" s="76"/>
    </row>
    <row r="31" spans="1:7" x14ac:dyDescent="0.25">
      <c r="A31" s="75" t="s">
        <v>13</v>
      </c>
      <c r="B31" s="75"/>
      <c r="C31" s="75"/>
      <c r="D31" s="76" t="s">
        <v>14</v>
      </c>
      <c r="E31" s="76"/>
      <c r="G31" s="76"/>
    </row>
    <row r="32" spans="1:7" x14ac:dyDescent="0.25">
      <c r="A32" s="75" t="s">
        <v>15</v>
      </c>
      <c r="B32" s="75"/>
      <c r="C32" s="75"/>
      <c r="D32" s="76" t="s">
        <v>16</v>
      </c>
      <c r="E32" s="76"/>
      <c r="G32" s="76"/>
    </row>
    <row r="33" spans="1:7" ht="13.8" thickBot="1" x14ac:dyDescent="0.3">
      <c r="A33" s="10"/>
      <c r="B33" s="10"/>
      <c r="C33" s="10"/>
      <c r="F33" s="10"/>
      <c r="G33" s="10"/>
    </row>
    <row r="34" spans="1:7" ht="15.9" customHeight="1" x14ac:dyDescent="0.25">
      <c r="A34" s="110"/>
      <c r="B34" s="111"/>
      <c r="C34" s="111"/>
      <c r="D34" s="111"/>
      <c r="E34" s="111"/>
      <c r="F34" s="112"/>
    </row>
    <row r="35" spans="1:7" ht="15.9" customHeight="1" x14ac:dyDescent="0.25">
      <c r="A35" s="113"/>
      <c r="B35" s="108"/>
      <c r="C35" s="108"/>
      <c r="D35" s="108"/>
      <c r="E35" s="108"/>
      <c r="F35" s="114"/>
    </row>
    <row r="36" spans="1:7" ht="15.9" customHeight="1" x14ac:dyDescent="0.25">
      <c r="A36" s="113"/>
      <c r="B36" s="108"/>
      <c r="C36" s="108"/>
      <c r="D36" s="108"/>
      <c r="E36" s="108"/>
      <c r="F36" s="114"/>
    </row>
    <row r="37" spans="1:7" ht="15.9" customHeight="1" x14ac:dyDescent="0.25">
      <c r="A37" s="113"/>
      <c r="B37" s="108"/>
      <c r="C37" s="108"/>
      <c r="D37" s="108"/>
      <c r="E37" s="108"/>
      <c r="F37" s="114"/>
    </row>
    <row r="38" spans="1:7" ht="15.9" customHeight="1" x14ac:dyDescent="0.25">
      <c r="A38" s="113"/>
      <c r="B38" s="108"/>
      <c r="C38" s="108"/>
      <c r="D38" s="108"/>
      <c r="E38" s="108"/>
      <c r="F38" s="114"/>
    </row>
    <row r="39" spans="1:7" ht="15.9" customHeight="1" x14ac:dyDescent="0.25">
      <c r="A39" s="113"/>
      <c r="B39" s="108"/>
      <c r="C39" s="108"/>
      <c r="D39" s="108"/>
      <c r="E39" s="108"/>
      <c r="F39" s="114"/>
    </row>
    <row r="40" spans="1:7" ht="15.9" customHeight="1" x14ac:dyDescent="0.25">
      <c r="A40" s="113"/>
      <c r="B40" s="108"/>
      <c r="C40" s="108"/>
      <c r="D40" s="108"/>
      <c r="E40" s="108"/>
      <c r="F40" s="114"/>
    </row>
    <row r="41" spans="1:7" ht="15.9" customHeight="1" x14ac:dyDescent="0.25">
      <c r="A41" s="113"/>
      <c r="B41" s="108"/>
      <c r="C41" s="108"/>
      <c r="D41" s="108"/>
      <c r="E41" s="108"/>
      <c r="F41" s="114"/>
    </row>
    <row r="42" spans="1:7" ht="15.9" customHeight="1" thickBot="1" x14ac:dyDescent="0.3">
      <c r="A42" s="63"/>
      <c r="B42" s="64"/>
      <c r="C42" s="64"/>
      <c r="D42" s="64"/>
      <c r="E42" s="64"/>
      <c r="F42" s="65"/>
    </row>
    <row r="45" spans="1:7" x14ac:dyDescent="0.25">
      <c r="A45" s="14" t="s">
        <v>17</v>
      </c>
      <c r="B45" s="154"/>
      <c r="C45" s="170"/>
      <c r="D45" s="160" t="s">
        <v>18</v>
      </c>
      <c r="E45" s="161"/>
      <c r="F45" s="173"/>
    </row>
    <row r="46" spans="1:7" x14ac:dyDescent="0.25">
      <c r="A46" s="15" t="s">
        <v>19</v>
      </c>
      <c r="B46" s="171"/>
      <c r="C46" s="172"/>
      <c r="D46" s="162" t="s">
        <v>20</v>
      </c>
      <c r="E46" s="163"/>
      <c r="F46" s="159"/>
    </row>
    <row r="47" spans="1:7" ht="12.75" customHeight="1" x14ac:dyDescent="0.25">
      <c r="A47" s="12" t="s">
        <v>21</v>
      </c>
      <c r="B47" s="154"/>
      <c r="C47" s="164"/>
      <c r="D47" s="164"/>
      <c r="E47" s="164"/>
      <c r="F47" s="155"/>
    </row>
    <row r="48" spans="1:7" ht="12.75" customHeight="1" x14ac:dyDescent="0.25">
      <c r="A48" s="13" t="s">
        <v>22</v>
      </c>
      <c r="B48" s="156"/>
      <c r="C48" s="165"/>
      <c r="D48" s="165"/>
      <c r="E48" s="165"/>
      <c r="F48" s="157"/>
    </row>
    <row r="49" spans="1:7" ht="12.75" customHeight="1" x14ac:dyDescent="0.25">
      <c r="A49" s="14" t="s">
        <v>23</v>
      </c>
      <c r="B49" s="154"/>
      <c r="C49" s="155"/>
      <c r="D49" s="160" t="s">
        <v>25</v>
      </c>
      <c r="E49" s="161"/>
      <c r="F49" s="158"/>
    </row>
    <row r="50" spans="1:7" ht="12.75" customHeight="1" x14ac:dyDescent="0.25">
      <c r="A50" s="15" t="s">
        <v>24</v>
      </c>
      <c r="B50" s="156"/>
      <c r="C50" s="157"/>
      <c r="D50" s="162" t="s">
        <v>26</v>
      </c>
      <c r="E50" s="163"/>
      <c r="F50" s="159"/>
    </row>
    <row r="51" spans="1:7" x14ac:dyDescent="0.25">
      <c r="A51" s="11"/>
      <c r="B51" s="166"/>
      <c r="C51" s="167"/>
      <c r="D51" s="174"/>
      <c r="E51" s="174"/>
      <c r="F51" s="168"/>
    </row>
    <row r="52" spans="1:7" x14ac:dyDescent="0.25">
      <c r="A52" s="11"/>
      <c r="B52" s="167"/>
      <c r="C52" s="167"/>
      <c r="D52" s="175"/>
      <c r="E52" s="175"/>
      <c r="F52" s="169"/>
    </row>
    <row r="53" spans="1:7" x14ac:dyDescent="0.25">
      <c r="A53" s="101"/>
      <c r="B53" s="102"/>
      <c r="C53" s="102"/>
      <c r="D53" s="11"/>
      <c r="E53" s="11"/>
      <c r="F53" s="103"/>
      <c r="G53" s="7"/>
    </row>
    <row r="54" spans="1:7" x14ac:dyDescent="0.25">
      <c r="A54" s="101"/>
      <c r="B54" s="102"/>
      <c r="C54" s="102"/>
      <c r="D54" s="11"/>
      <c r="E54" s="11"/>
      <c r="F54" s="103"/>
      <c r="G54" s="7"/>
    </row>
    <row r="57" spans="1:7" x14ac:dyDescent="0.25">
      <c r="F57" s="7"/>
      <c r="G57" s="7"/>
    </row>
  </sheetData>
  <mergeCells count="15">
    <mergeCell ref="B51:C52"/>
    <mergeCell ref="F51:F52"/>
    <mergeCell ref="B45:C46"/>
    <mergeCell ref="F45:F46"/>
    <mergeCell ref="D45:E45"/>
    <mergeCell ref="D46:E46"/>
    <mergeCell ref="D51:E51"/>
    <mergeCell ref="D52:E52"/>
    <mergeCell ref="D21:F21"/>
    <mergeCell ref="D22:F22"/>
    <mergeCell ref="B49:C50"/>
    <mergeCell ref="F49:F50"/>
    <mergeCell ref="D49:E49"/>
    <mergeCell ref="D50:E50"/>
    <mergeCell ref="B47:F48"/>
  </mergeCells>
  <hyperlinks>
    <hyperlink ref="C19" r:id="rId1" xr:uid="{00000000-0004-0000-0000-000000000000}"/>
  </hyperlinks>
  <pageMargins left="0.25" right="0.25" top="0.75" bottom="0.75" header="0.3" footer="0.3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"/>
  <sheetViews>
    <sheetView showGridLines="0" workbookViewId="0">
      <pane ySplit="6" topLeftCell="A7" activePane="bottomLeft" state="frozen"/>
      <selection activeCell="F7" sqref="F7"/>
      <selection pane="bottomLeft" activeCell="F7" sqref="F7"/>
    </sheetView>
  </sheetViews>
  <sheetFormatPr defaultRowHeight="13.2" x14ac:dyDescent="0.25"/>
  <cols>
    <col min="1" max="1" width="7.5546875" customWidth="1"/>
    <col min="2" max="2" width="39" customWidth="1"/>
    <col min="3" max="3" width="11.109375" customWidth="1"/>
    <col min="4" max="4" width="10.88671875" customWidth="1"/>
    <col min="5" max="5" width="9.44140625" style="116" customWidth="1"/>
    <col min="6" max="6" width="9.109375" style="116"/>
  </cols>
  <sheetData>
    <row r="1" spans="1:7" ht="15.6" x14ac:dyDescent="0.3">
      <c r="A1" s="16" t="s">
        <v>27</v>
      </c>
      <c r="B1" s="1"/>
      <c r="C1" s="18"/>
    </row>
    <row r="2" spans="1:7" ht="15.6" x14ac:dyDescent="0.3">
      <c r="A2" s="16" t="s">
        <v>75</v>
      </c>
      <c r="B2" s="1"/>
      <c r="C2" s="17"/>
    </row>
    <row r="3" spans="1:7" ht="15.6" x14ac:dyDescent="0.3">
      <c r="A3" s="16"/>
      <c r="B3" s="1"/>
      <c r="C3" s="79" t="s">
        <v>28</v>
      </c>
      <c r="D3" s="138">
        <f>KANSI!C6</f>
        <v>2023</v>
      </c>
    </row>
    <row r="4" spans="1:7" ht="26.4" x14ac:dyDescent="0.25">
      <c r="A4" s="19"/>
      <c r="B4" s="20"/>
      <c r="C4" s="27" t="s">
        <v>29</v>
      </c>
      <c r="D4" s="74" t="s">
        <v>30</v>
      </c>
    </row>
    <row r="5" spans="1:7" x14ac:dyDescent="0.25">
      <c r="A5" s="19"/>
      <c r="B5" s="20"/>
      <c r="C5" s="28" t="s">
        <v>32</v>
      </c>
      <c r="D5" s="28" t="s">
        <v>31</v>
      </c>
    </row>
    <row r="6" spans="1:7" x14ac:dyDescent="0.25">
      <c r="A6" s="19"/>
      <c r="B6" s="20"/>
      <c r="C6" s="32">
        <v>2023</v>
      </c>
      <c r="D6" s="28" t="s">
        <v>33</v>
      </c>
    </row>
    <row r="7" spans="1:7" ht="14.4" thickBot="1" x14ac:dyDescent="0.3">
      <c r="A7" s="31" t="s">
        <v>34</v>
      </c>
      <c r="B7" s="22"/>
      <c r="C7" s="83"/>
      <c r="D7" s="83"/>
    </row>
    <row r="8" spans="1:7" ht="13.8" thickBot="1" x14ac:dyDescent="0.3">
      <c r="A8" s="32" t="s">
        <v>35</v>
      </c>
      <c r="B8" s="22" t="s">
        <v>36</v>
      </c>
      <c r="C8" s="88"/>
      <c r="D8" s="82"/>
    </row>
    <row r="9" spans="1:7" ht="13.8" thickBot="1" x14ac:dyDescent="0.3">
      <c r="A9" s="32" t="s">
        <v>37</v>
      </c>
      <c r="B9" s="22" t="s">
        <v>38</v>
      </c>
      <c r="C9" s="81"/>
      <c r="D9" s="81"/>
    </row>
    <row r="10" spans="1:7" ht="13.8" thickBot="1" x14ac:dyDescent="0.3">
      <c r="A10" s="32" t="s">
        <v>39</v>
      </c>
      <c r="B10" s="22" t="s">
        <v>40</v>
      </c>
      <c r="C10" s="89"/>
      <c r="D10" s="84"/>
      <c r="G10" s="116"/>
    </row>
    <row r="11" spans="1:7" ht="13.8" thickBot="1" x14ac:dyDescent="0.3">
      <c r="A11" s="32" t="s">
        <v>41</v>
      </c>
      <c r="B11" s="22" t="s">
        <v>42</v>
      </c>
      <c r="C11" s="81"/>
      <c r="D11" s="81"/>
    </row>
    <row r="12" spans="1:7" ht="13.8" thickBot="1" x14ac:dyDescent="0.3">
      <c r="A12" s="32" t="s">
        <v>85</v>
      </c>
      <c r="B12" s="144" t="s">
        <v>84</v>
      </c>
      <c r="C12" s="81"/>
      <c r="D12" s="81"/>
    </row>
    <row r="13" spans="1:7" ht="16.05" customHeight="1" thickBot="1" x14ac:dyDescent="0.3">
      <c r="A13" s="23"/>
      <c r="B13" s="23"/>
      <c r="C13" s="118"/>
      <c r="D13" s="118"/>
    </row>
    <row r="14" spans="1:7" ht="15" thickTop="1" thickBot="1" x14ac:dyDescent="0.3">
      <c r="A14" s="34" t="s">
        <v>43</v>
      </c>
      <c r="B14" s="37"/>
      <c r="C14" s="90">
        <f>SUM(C8:C11)</f>
        <v>0</v>
      </c>
      <c r="D14" s="90">
        <f>SUM(D8:D11)</f>
        <v>0</v>
      </c>
      <c r="F14" s="149"/>
    </row>
    <row r="15" spans="1:7" ht="13.8" thickBot="1" x14ac:dyDescent="0.3">
      <c r="A15" s="23"/>
      <c r="B15" s="23"/>
      <c r="C15" s="87"/>
      <c r="D15" s="87"/>
    </row>
    <row r="16" spans="1:7" ht="14.4" thickBot="1" x14ac:dyDescent="0.3">
      <c r="A16" s="34" t="s">
        <v>44</v>
      </c>
      <c r="B16" s="35"/>
      <c r="C16" s="86"/>
      <c r="D16" s="91"/>
    </row>
    <row r="17" spans="1:4" ht="13.8" thickBot="1" x14ac:dyDescent="0.3">
      <c r="A17" s="17"/>
      <c r="B17" s="25"/>
      <c r="C17" s="95"/>
      <c r="D17" s="95"/>
    </row>
    <row r="18" spans="1:4" ht="15" thickTop="1" thickBot="1" x14ac:dyDescent="0.3">
      <c r="A18" s="34" t="s">
        <v>86</v>
      </c>
      <c r="B18" s="35"/>
      <c r="C18" s="90">
        <f>C14+C16</f>
        <v>0</v>
      </c>
      <c r="D18" s="90">
        <f>D14+D16</f>
        <v>0</v>
      </c>
    </row>
    <row r="19" spans="1:4" ht="10.5" customHeight="1" x14ac:dyDescent="0.25">
      <c r="B19" s="23"/>
      <c r="C19" s="23"/>
      <c r="D19" s="23"/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pane ySplit="5" topLeftCell="A21" activePane="bottomLeft" state="frozen"/>
      <selection activeCell="F7" sqref="F7"/>
      <selection pane="bottomLeft" activeCell="F7" sqref="F7"/>
    </sheetView>
  </sheetViews>
  <sheetFormatPr defaultRowHeight="13.2" x14ac:dyDescent="0.25"/>
  <cols>
    <col min="1" max="1" width="2.88671875" customWidth="1"/>
    <col min="2" max="2" width="42.6640625" customWidth="1"/>
    <col min="3" max="4" width="13.6640625" customWidth="1"/>
  </cols>
  <sheetData>
    <row r="1" spans="1:6" ht="15.6" x14ac:dyDescent="0.3">
      <c r="A1" s="16" t="s">
        <v>45</v>
      </c>
      <c r="B1" s="17"/>
      <c r="C1" s="17"/>
    </row>
    <row r="2" spans="1:6" ht="15.6" x14ac:dyDescent="0.3">
      <c r="A2" s="38" t="s">
        <v>76</v>
      </c>
      <c r="B2" s="1"/>
      <c r="C2" s="1"/>
    </row>
    <row r="3" spans="1:6" ht="15" x14ac:dyDescent="0.25">
      <c r="A3" s="39"/>
      <c r="B3" s="39"/>
      <c r="C3" s="48" t="s">
        <v>28</v>
      </c>
      <c r="D3" s="67">
        <f>KANSI!C6</f>
        <v>2023</v>
      </c>
    </row>
    <row r="4" spans="1:6" ht="26.4" x14ac:dyDescent="0.25">
      <c r="A4" s="39"/>
      <c r="B4" s="39"/>
      <c r="C4" s="66" t="s">
        <v>29</v>
      </c>
      <c r="D4" s="44" t="s">
        <v>30</v>
      </c>
    </row>
    <row r="5" spans="1:6" ht="15" x14ac:dyDescent="0.25">
      <c r="A5" s="39"/>
      <c r="B5" s="39"/>
      <c r="C5" s="28" t="s">
        <v>33</v>
      </c>
      <c r="D5" s="28" t="s">
        <v>33</v>
      </c>
    </row>
    <row r="6" spans="1:6" ht="15" customHeight="1" x14ac:dyDescent="0.25">
      <c r="A6" s="130" t="s">
        <v>46</v>
      </c>
      <c r="C6" s="85">
        <v>2023</v>
      </c>
      <c r="D6" s="85"/>
    </row>
    <row r="7" spans="1:6" ht="13.8" x14ac:dyDescent="0.25">
      <c r="A7" s="132" t="s">
        <v>47</v>
      </c>
      <c r="B7" s="23"/>
      <c r="C7" s="85"/>
      <c r="D7" s="85"/>
    </row>
    <row r="8" spans="1:6" ht="13.8" thickBot="1" x14ac:dyDescent="0.3">
      <c r="B8" s="69" t="s">
        <v>48</v>
      </c>
      <c r="C8" s="85"/>
      <c r="D8" s="85"/>
    </row>
    <row r="9" spans="1:6" ht="15.9" customHeight="1" thickBot="1" x14ac:dyDescent="0.3">
      <c r="A9" s="40"/>
      <c r="B9" s="46"/>
      <c r="C9" s="81"/>
      <c r="D9" s="119"/>
    </row>
    <row r="10" spans="1:6" ht="15.9" customHeight="1" thickBot="1" x14ac:dyDescent="0.3">
      <c r="A10" s="40"/>
      <c r="B10" s="45"/>
      <c r="C10" s="81"/>
      <c r="D10" s="81"/>
    </row>
    <row r="11" spans="1:6" ht="15.9" customHeight="1" thickBot="1" x14ac:dyDescent="0.3">
      <c r="A11" s="40"/>
      <c r="B11" s="45"/>
      <c r="C11" s="81"/>
      <c r="D11" s="92"/>
    </row>
    <row r="12" spans="1:6" ht="15.9" customHeight="1" thickBot="1" x14ac:dyDescent="0.3">
      <c r="A12" s="40"/>
      <c r="B12" s="45"/>
      <c r="C12" s="81"/>
      <c r="D12" s="81"/>
    </row>
    <row r="13" spans="1:6" ht="15.9" customHeight="1" thickBot="1" x14ac:dyDescent="0.3">
      <c r="A13" s="40"/>
      <c r="B13" s="46"/>
      <c r="C13" s="81"/>
      <c r="D13" s="92"/>
    </row>
    <row r="14" spans="1:6" ht="15.9" customHeight="1" thickBot="1" x14ac:dyDescent="0.3">
      <c r="A14" s="21"/>
      <c r="B14" s="45"/>
      <c r="C14" s="93"/>
      <c r="D14" s="93"/>
      <c r="F14" s="148"/>
    </row>
    <row r="15" spans="1:6" ht="15" customHeight="1" thickTop="1" thickBot="1" x14ac:dyDescent="0.3">
      <c r="A15" s="21"/>
      <c r="B15" s="47" t="s">
        <v>49</v>
      </c>
      <c r="C15" s="120">
        <f>SUM(C9:C14)</f>
        <v>0</v>
      </c>
      <c r="D15" s="121">
        <f>SUM(D9:D14)</f>
        <v>0</v>
      </c>
    </row>
    <row r="16" spans="1:6" ht="15" customHeight="1" x14ac:dyDescent="0.25">
      <c r="A16" s="21"/>
      <c r="B16" s="47"/>
      <c r="C16" s="83"/>
      <c r="D16" s="83"/>
    </row>
    <row r="17" spans="1:4" x14ac:dyDescent="0.25">
      <c r="A17" s="17"/>
      <c r="C17" s="83"/>
      <c r="D17" s="83"/>
    </row>
    <row r="18" spans="1:4" ht="13.8" x14ac:dyDescent="0.25">
      <c r="A18" s="131"/>
      <c r="C18" s="83"/>
      <c r="D18" s="83"/>
    </row>
    <row r="19" spans="1:4" ht="13.8" thickBot="1" x14ac:dyDescent="0.3">
      <c r="A19" s="41"/>
      <c r="B19" s="69" t="s">
        <v>73</v>
      </c>
      <c r="C19" s="83"/>
      <c r="D19" s="83"/>
    </row>
    <row r="20" spans="1:4" ht="15.9" customHeight="1" thickBot="1" x14ac:dyDescent="0.3">
      <c r="A20" s="17"/>
      <c r="B20" s="46"/>
      <c r="C20" s="81"/>
      <c r="D20" s="119"/>
    </row>
    <row r="21" spans="1:4" ht="15.9" customHeight="1" thickBot="1" x14ac:dyDescent="0.3">
      <c r="A21" s="17"/>
      <c r="B21" s="45"/>
      <c r="C21" s="81"/>
      <c r="D21" s="81"/>
    </row>
    <row r="22" spans="1:4" ht="15.9" customHeight="1" thickBot="1" x14ac:dyDescent="0.3">
      <c r="A22" s="17"/>
      <c r="B22" s="45"/>
      <c r="C22" s="81"/>
      <c r="D22" s="92"/>
    </row>
    <row r="23" spans="1:4" ht="15.9" customHeight="1" thickBot="1" x14ac:dyDescent="0.3">
      <c r="A23" s="17"/>
      <c r="B23" s="45"/>
      <c r="C23" s="81"/>
      <c r="D23" s="81"/>
    </row>
    <row r="24" spans="1:4" ht="15.9" customHeight="1" thickBot="1" x14ac:dyDescent="0.3">
      <c r="A24" s="17"/>
      <c r="B24" s="46"/>
      <c r="C24" s="81"/>
      <c r="D24" s="92"/>
    </row>
    <row r="25" spans="1:4" ht="15.9" customHeight="1" thickBot="1" x14ac:dyDescent="0.3">
      <c r="A25" s="17"/>
      <c r="B25" s="45"/>
      <c r="C25" s="93"/>
      <c r="D25" s="93"/>
    </row>
    <row r="26" spans="1:4" ht="16.5" customHeight="1" thickTop="1" thickBot="1" x14ac:dyDescent="0.3">
      <c r="A26" s="17"/>
      <c r="B26" s="47" t="s">
        <v>49</v>
      </c>
      <c r="C26" s="120">
        <f>SUM(C20:C25)</f>
        <v>0</v>
      </c>
      <c r="D26" s="121">
        <f>SUM(D20:D25)</f>
        <v>0</v>
      </c>
    </row>
    <row r="27" spans="1:4" ht="15" customHeight="1" x14ac:dyDescent="0.25">
      <c r="A27" s="17"/>
      <c r="B27" s="47"/>
      <c r="C27" s="83"/>
      <c r="D27" s="83"/>
    </row>
    <row r="28" spans="1:4" x14ac:dyDescent="0.25">
      <c r="C28" s="117"/>
      <c r="D28" s="117"/>
    </row>
    <row r="29" spans="1:4" ht="14.4" thickBot="1" x14ac:dyDescent="0.3">
      <c r="A29" s="131" t="s">
        <v>50</v>
      </c>
      <c r="C29" s="117"/>
      <c r="D29" s="117"/>
    </row>
    <row r="30" spans="1:4" ht="16.5" customHeight="1" thickBot="1" x14ac:dyDescent="0.3">
      <c r="A30" s="131" t="s">
        <v>51</v>
      </c>
      <c r="C30" s="81"/>
      <c r="D30" s="94"/>
    </row>
    <row r="31" spans="1:4" ht="15" customHeight="1" thickBot="1" x14ac:dyDescent="0.3">
      <c r="C31" s="117"/>
      <c r="D31" s="117"/>
    </row>
    <row r="32" spans="1:4" ht="16.5" customHeight="1" thickBot="1" x14ac:dyDescent="0.3">
      <c r="A32" s="131" t="s">
        <v>52</v>
      </c>
      <c r="C32" s="81"/>
      <c r="D32" s="94"/>
    </row>
    <row r="33" spans="1:4" ht="15" customHeight="1" thickBot="1" x14ac:dyDescent="0.3">
      <c r="B33" s="42"/>
      <c r="C33" s="95"/>
      <c r="D33" s="95"/>
    </row>
    <row r="34" spans="1:4" ht="16.5" customHeight="1" thickTop="1" thickBot="1" x14ac:dyDescent="0.3">
      <c r="A34" s="130" t="s">
        <v>72</v>
      </c>
      <c r="B34" s="43"/>
      <c r="C34" s="120">
        <f>C15+C26+C30+C32</f>
        <v>0</v>
      </c>
      <c r="D34" s="121">
        <f>D15+D26+D30+D32</f>
        <v>0</v>
      </c>
    </row>
    <row r="35" spans="1:4" ht="10.5" customHeight="1" x14ac:dyDescent="0.25">
      <c r="C35" s="117"/>
      <c r="D35" s="117"/>
    </row>
    <row r="36" spans="1:4" s="17" customFormat="1" x14ac:dyDescent="0.25">
      <c r="A36" s="26" t="s">
        <v>71</v>
      </c>
    </row>
    <row r="37" spans="1:4" s="17" customFormat="1" x14ac:dyDescent="0.25">
      <c r="A37" s="26"/>
    </row>
    <row r="38" spans="1:4" x14ac:dyDescent="0.25">
      <c r="B38" s="72" t="s">
        <v>53</v>
      </c>
      <c r="C38" s="115">
        <f>Lomake1!C18-C34</f>
        <v>0</v>
      </c>
      <c r="D38" s="115">
        <f>Lomake1!D18-D34</f>
        <v>0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8"/>
  <sheetViews>
    <sheetView showGridLines="0" workbookViewId="0">
      <pane ySplit="7" topLeftCell="A8" activePane="bottomLeft" state="frozen"/>
      <selection activeCell="F7" sqref="F7"/>
      <selection pane="bottomLeft" activeCell="F7" sqref="F7"/>
    </sheetView>
  </sheetViews>
  <sheetFormatPr defaultRowHeight="13.2" x14ac:dyDescent="0.25"/>
  <cols>
    <col min="1" max="1" width="13.33203125" customWidth="1"/>
    <col min="2" max="2" width="27" customWidth="1"/>
    <col min="3" max="3" width="11.6640625" customWidth="1"/>
    <col min="4" max="4" width="12.6640625" customWidth="1"/>
    <col min="5" max="5" width="11.33203125" customWidth="1"/>
    <col min="6" max="6" width="16" customWidth="1"/>
    <col min="7" max="7" width="13.109375" style="96" customWidth="1"/>
    <col min="8" max="10" width="9.109375" style="17"/>
  </cols>
  <sheetData>
    <row r="1" spans="1:8" ht="15.6" x14ac:dyDescent="0.3">
      <c r="A1" s="16" t="s">
        <v>54</v>
      </c>
      <c r="F1" s="17"/>
    </row>
    <row r="2" spans="1:8" ht="15.6" x14ac:dyDescent="0.3">
      <c r="A2" s="38" t="s">
        <v>77</v>
      </c>
      <c r="C2" s="96"/>
      <c r="F2" s="17"/>
    </row>
    <row r="3" spans="1:8" ht="15.6" x14ac:dyDescent="0.3">
      <c r="A3" s="38"/>
      <c r="F3" s="17"/>
    </row>
    <row r="4" spans="1:8" x14ac:dyDescent="0.25">
      <c r="A4" s="17"/>
      <c r="B4" s="48" t="s">
        <v>28</v>
      </c>
      <c r="C4" s="58">
        <f>KANSI!C6</f>
        <v>2023</v>
      </c>
      <c r="D4" s="50"/>
      <c r="E4" s="50"/>
      <c r="F4" s="62"/>
      <c r="H4" s="69"/>
    </row>
    <row r="5" spans="1:8" x14ac:dyDescent="0.25">
      <c r="A5" s="54" t="s">
        <v>55</v>
      </c>
      <c r="B5" s="36" t="s">
        <v>56</v>
      </c>
      <c r="C5" s="59"/>
      <c r="D5" s="37"/>
      <c r="E5" s="37"/>
      <c r="F5" s="60"/>
      <c r="H5" s="24"/>
    </row>
    <row r="6" spans="1:8" ht="26.4" x14ac:dyDescent="0.25">
      <c r="A6" s="78" t="s">
        <v>57</v>
      </c>
      <c r="B6" s="52" t="s">
        <v>58</v>
      </c>
      <c r="C6" s="146">
        <v>2023</v>
      </c>
      <c r="D6" s="56" t="s">
        <v>59</v>
      </c>
      <c r="E6" s="57" t="s">
        <v>60</v>
      </c>
      <c r="F6" s="51" t="s">
        <v>61</v>
      </c>
      <c r="H6" s="24"/>
    </row>
    <row r="7" spans="1:8" ht="12.75" customHeight="1" thickBot="1" x14ac:dyDescent="0.3">
      <c r="A7" s="68" t="s">
        <v>62</v>
      </c>
      <c r="B7" s="61"/>
      <c r="C7" s="145"/>
      <c r="D7" s="30"/>
      <c r="E7" s="55"/>
      <c r="F7" s="71" t="s">
        <v>33</v>
      </c>
      <c r="H7" s="24"/>
    </row>
    <row r="8" spans="1:8" ht="15.9" customHeight="1" thickBot="1" x14ac:dyDescent="0.3">
      <c r="A8" s="73"/>
      <c r="B8" s="53"/>
      <c r="C8" s="122"/>
      <c r="D8" s="86"/>
      <c r="E8" s="123"/>
      <c r="F8" s="81"/>
      <c r="H8" s="21"/>
    </row>
    <row r="9" spans="1:8" ht="15.9" customHeight="1" thickBot="1" x14ac:dyDescent="0.3">
      <c r="A9" s="73"/>
      <c r="B9" s="36"/>
      <c r="C9" s="124"/>
      <c r="D9" s="81"/>
      <c r="E9" s="125"/>
      <c r="F9" s="81"/>
      <c r="H9" s="21"/>
    </row>
    <row r="10" spans="1:8" ht="15.9" customHeight="1" thickBot="1" x14ac:dyDescent="0.3">
      <c r="A10" s="73"/>
      <c r="B10" s="136"/>
      <c r="C10" s="122"/>
      <c r="D10" s="86"/>
      <c r="E10" s="125"/>
      <c r="F10" s="81"/>
      <c r="G10" s="83"/>
      <c r="H10" s="21"/>
    </row>
    <row r="11" spans="1:8" ht="15.9" customHeight="1" thickBot="1" x14ac:dyDescent="0.3">
      <c r="A11" s="73"/>
      <c r="B11" s="136"/>
      <c r="C11" s="124"/>
      <c r="D11" s="81"/>
      <c r="E11" s="125"/>
      <c r="F11" s="81"/>
      <c r="G11" s="98" t="e">
        <f t="shared" ref="G11:G23" si="0">F11/D11</f>
        <v>#DIV/0!</v>
      </c>
      <c r="H11" s="21"/>
    </row>
    <row r="12" spans="1:8" ht="15.9" customHeight="1" thickBot="1" x14ac:dyDescent="0.3">
      <c r="A12" s="73"/>
      <c r="B12" s="136"/>
      <c r="C12" s="124"/>
      <c r="D12" s="81"/>
      <c r="E12" s="125"/>
      <c r="F12" s="81"/>
      <c r="G12" s="98" t="e">
        <f t="shared" si="0"/>
        <v>#DIV/0!</v>
      </c>
      <c r="H12" s="99"/>
    </row>
    <row r="13" spans="1:8" ht="15.9" customHeight="1" thickBot="1" x14ac:dyDescent="0.3">
      <c r="A13" s="73"/>
      <c r="B13" s="36"/>
      <c r="C13" s="122"/>
      <c r="D13" s="86"/>
      <c r="E13" s="123"/>
      <c r="F13" s="86"/>
      <c r="G13" s="98" t="e">
        <f t="shared" si="0"/>
        <v>#DIV/0!</v>
      </c>
      <c r="H13" s="21"/>
    </row>
    <row r="14" spans="1:8" ht="15.9" customHeight="1" thickBot="1" x14ac:dyDescent="0.3">
      <c r="A14" s="73"/>
      <c r="B14" s="36"/>
      <c r="C14" s="124"/>
      <c r="D14" s="137"/>
      <c r="E14" s="125"/>
      <c r="F14" s="147"/>
      <c r="G14" s="98" t="e">
        <f>F14/D14</f>
        <v>#DIV/0!</v>
      </c>
      <c r="H14" s="99"/>
    </row>
    <row r="15" spans="1:8" ht="15.9" customHeight="1" thickBot="1" x14ac:dyDescent="0.3">
      <c r="A15" s="28"/>
      <c r="B15" s="36"/>
      <c r="C15" s="124"/>
      <c r="D15" s="81"/>
      <c r="E15" s="125"/>
      <c r="F15" s="81"/>
      <c r="G15" s="98" t="e">
        <f>F15/D15</f>
        <v>#DIV/0!</v>
      </c>
      <c r="H15" s="21"/>
    </row>
    <row r="16" spans="1:8" ht="15.9" customHeight="1" thickBot="1" x14ac:dyDescent="0.3">
      <c r="A16" s="28"/>
      <c r="B16" s="33"/>
      <c r="C16" s="124"/>
      <c r="D16" s="81"/>
      <c r="E16" s="125"/>
      <c r="F16" s="81"/>
      <c r="G16" s="98" t="e">
        <f t="shared" si="0"/>
        <v>#DIV/0!</v>
      </c>
      <c r="H16" s="21"/>
    </row>
    <row r="17" spans="1:10" ht="15.9" customHeight="1" thickBot="1" x14ac:dyDescent="0.3">
      <c r="A17" s="28"/>
      <c r="B17" s="33"/>
      <c r="C17" s="124"/>
      <c r="D17" s="81"/>
      <c r="E17" s="125"/>
      <c r="F17" s="81"/>
      <c r="G17" s="98" t="e">
        <f t="shared" si="0"/>
        <v>#DIV/0!</v>
      </c>
      <c r="H17" s="21"/>
    </row>
    <row r="18" spans="1:10" ht="15.9" customHeight="1" thickBot="1" x14ac:dyDescent="0.3">
      <c r="A18" s="28"/>
      <c r="B18" s="33"/>
      <c r="C18" s="124"/>
      <c r="D18" s="81"/>
      <c r="E18" s="125"/>
      <c r="F18" s="81"/>
      <c r="G18" s="98" t="e">
        <f t="shared" si="0"/>
        <v>#DIV/0!</v>
      </c>
      <c r="H18" s="21"/>
    </row>
    <row r="19" spans="1:10" ht="15.9" customHeight="1" thickBot="1" x14ac:dyDescent="0.3">
      <c r="A19" s="28"/>
      <c r="B19" s="33"/>
      <c r="C19" s="124"/>
      <c r="D19" s="81"/>
      <c r="E19" s="125"/>
      <c r="F19" s="81"/>
      <c r="G19" s="98" t="e">
        <f t="shared" si="0"/>
        <v>#DIV/0!</v>
      </c>
      <c r="H19" s="21"/>
    </row>
    <row r="20" spans="1:10" ht="15.9" customHeight="1" thickBot="1" x14ac:dyDescent="0.3">
      <c r="A20" s="28"/>
      <c r="B20" s="33"/>
      <c r="C20" s="124"/>
      <c r="D20" s="81"/>
      <c r="E20" s="125"/>
      <c r="F20" s="81"/>
      <c r="G20" s="98" t="e">
        <f t="shared" si="0"/>
        <v>#DIV/0!</v>
      </c>
      <c r="H20" s="21"/>
    </row>
    <row r="21" spans="1:10" ht="15.9" customHeight="1" thickBot="1" x14ac:dyDescent="0.3">
      <c r="A21" s="28"/>
      <c r="B21" s="33"/>
      <c r="C21" s="124"/>
      <c r="D21" s="81"/>
      <c r="E21" s="125"/>
      <c r="F21" s="81"/>
      <c r="G21" s="98" t="e">
        <f t="shared" si="0"/>
        <v>#DIV/0!</v>
      </c>
      <c r="H21" s="21"/>
    </row>
    <row r="22" spans="1:10" ht="15.9" customHeight="1" thickBot="1" x14ac:dyDescent="0.3">
      <c r="A22" s="28"/>
      <c r="B22" s="33"/>
      <c r="C22" s="124"/>
      <c r="D22" s="81"/>
      <c r="E22" s="125"/>
      <c r="F22" s="81"/>
      <c r="G22" s="98" t="e">
        <f t="shared" si="0"/>
        <v>#DIV/0!</v>
      </c>
      <c r="H22" s="21"/>
    </row>
    <row r="23" spans="1:10" ht="15.9" customHeight="1" thickBot="1" x14ac:dyDescent="0.3">
      <c r="A23" s="29"/>
      <c r="B23" s="33"/>
      <c r="C23" s="122"/>
      <c r="D23" s="86"/>
      <c r="E23" s="123"/>
      <c r="F23" s="86"/>
      <c r="G23" s="98" t="e">
        <f t="shared" si="0"/>
        <v>#DIV/0!</v>
      </c>
      <c r="H23" s="21"/>
    </row>
    <row r="24" spans="1:10" ht="15.9" customHeight="1" thickBot="1" x14ac:dyDescent="0.3">
      <c r="A24" s="128"/>
      <c r="B24" s="21"/>
      <c r="C24" s="21"/>
      <c r="D24" s="83"/>
      <c r="E24" s="83"/>
      <c r="F24" s="95"/>
      <c r="G24" s="97"/>
      <c r="H24" s="21"/>
    </row>
    <row r="25" spans="1:10" ht="15.9" customHeight="1" thickTop="1" thickBot="1" x14ac:dyDescent="0.3">
      <c r="A25" s="70" t="s">
        <v>63</v>
      </c>
      <c r="B25" s="37"/>
      <c r="C25" s="37"/>
      <c r="D25" s="129"/>
      <c r="E25" s="129"/>
      <c r="F25" s="86">
        <f>SUM(F10:F23)</f>
        <v>0</v>
      </c>
      <c r="G25" s="97"/>
      <c r="H25" s="21"/>
    </row>
    <row r="26" spans="1:10" x14ac:dyDescent="0.25">
      <c r="A26" s="69"/>
      <c r="B26" s="25"/>
      <c r="C26" s="25"/>
      <c r="D26" s="25"/>
      <c r="E26" s="25"/>
      <c r="F26" s="25"/>
      <c r="G26" s="97"/>
      <c r="H26" s="21"/>
    </row>
    <row r="27" spans="1:10" x14ac:dyDescent="0.25">
      <c r="A27" s="49" t="s">
        <v>64</v>
      </c>
    </row>
    <row r="28" spans="1:10" s="100" customFormat="1" ht="31.5" customHeight="1" x14ac:dyDescent="0.25">
      <c r="C28" s="133"/>
      <c r="D28" s="135" t="s">
        <v>70</v>
      </c>
      <c r="E28" s="127"/>
      <c r="F28" s="134" t="e">
        <f>SUM(Lomake1!C14:D14)/F25</f>
        <v>#DIV/0!</v>
      </c>
      <c r="G28" s="126"/>
      <c r="H28" s="127"/>
      <c r="I28" s="127"/>
      <c r="J28" s="127"/>
    </row>
  </sheetData>
  <pageMargins left="0.59055118110236227" right="0.59055118110236227" top="0.98425196850393704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KANSI</vt:lpstr>
      <vt:lpstr>Lomake1</vt:lpstr>
      <vt:lpstr>lomake2</vt:lpstr>
      <vt:lpstr>lomake3</vt:lpstr>
      <vt:lpstr>KANSI!Tulostusalue</vt:lpstr>
      <vt:lpstr>Lomake1!Tulostusalue</vt:lpstr>
      <vt:lpstr>lomake2!Tulostusalue</vt:lpstr>
      <vt:lpstr>lomake3!Tulostusalue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Kyllönen</dc:creator>
  <cp:lastModifiedBy>Karita Ahlqvist</cp:lastModifiedBy>
  <cp:lastPrinted>2024-06-07T07:46:37Z</cp:lastPrinted>
  <dcterms:created xsi:type="dcterms:W3CDTF">1999-02-23T12:56:36Z</dcterms:created>
  <dcterms:modified xsi:type="dcterms:W3CDTF">2024-06-07T07:55:09Z</dcterms:modified>
</cp:coreProperties>
</file>