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03_ČKS Brno\2024_11_66 konference\"/>
    </mc:Choice>
  </mc:AlternateContent>
  <xr:revisionPtr revIDLastSave="0" documentId="13_ncr:1_{A4112F58-B5B2-4EA7-A108-6FE54D888BA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7" i="1" l="1"/>
  <c r="A22" i="1"/>
  <c r="A21" i="1"/>
  <c r="A20" i="1"/>
  <c r="A27" i="1"/>
  <c r="A26" i="1"/>
  <c r="A24" i="1"/>
  <c r="A23" i="1"/>
  <c r="F24" i="1"/>
  <c r="F21" i="1"/>
  <c r="F13" i="1"/>
  <c r="E17" i="1"/>
  <c r="F17" i="1" s="1"/>
  <c r="F22" i="1"/>
  <c r="F20" i="1"/>
  <c r="F18" i="1"/>
  <c r="F14" i="1" l="1"/>
  <c r="F15" i="1"/>
  <c r="F16" i="1"/>
  <c r="F23" i="1"/>
  <c r="F26" i="1"/>
  <c r="F19" i="1" l="1"/>
  <c r="F29" i="1"/>
</calcChain>
</file>

<file path=xl/sharedStrings.xml><?xml version="1.0" encoding="utf-8"?>
<sst xmlns="http://schemas.openxmlformats.org/spreadsheetml/2006/main" count="58" uniqueCount="35">
  <si>
    <t>Název organizace:</t>
  </si>
  <si>
    <t>Adresa, PSČ:</t>
  </si>
  <si>
    <t xml:space="preserve"> IČO / DIČ:</t>
  </si>
  <si>
    <t>Číslo účtu plátce:</t>
  </si>
  <si>
    <t>Telefon / mobil:</t>
  </si>
  <si>
    <t>E - mail:</t>
  </si>
  <si>
    <t>Uveřejnění reklamy ve sborníku:</t>
  </si>
  <si>
    <t>ANO</t>
  </si>
  <si>
    <t>NE</t>
  </si>
  <si>
    <t>Sekce tachografy ANO/NE:</t>
  </si>
  <si>
    <t>DIČ:</t>
  </si>
  <si>
    <t>Vložné pro nečlena ČKS:</t>
  </si>
  <si>
    <t>Příjmení:</t>
  </si>
  <si>
    <t>Titul:</t>
  </si>
  <si>
    <t>Jméno:</t>
  </si>
  <si>
    <t>Cena</t>
  </si>
  <si>
    <t>ČKS není plátcem DPH.</t>
  </si>
  <si>
    <t>Vyplňte všechny žluté buňky.</t>
  </si>
  <si>
    <t>Objednávka</t>
  </si>
  <si>
    <t>K úhradě</t>
  </si>
  <si>
    <t>vyplnit---------------------vyplnit</t>
  </si>
  <si>
    <t>vyplnit---------vyplnit</t>
  </si>
  <si>
    <t>Vyplň jméno spolubydlícího:</t>
  </si>
  <si>
    <t>USB Flash disk + poznámkový blok</t>
  </si>
  <si>
    <t>6.11.</t>
  </si>
  <si>
    <t>Platba v hotovosti jen po předchozí domluvě se sekretariátem:</t>
  </si>
  <si>
    <t>Vložné pro člena ČKS (3. a další):</t>
  </si>
  <si>
    <t>Vložné pro vystavovatele nečlena:</t>
  </si>
  <si>
    <r>
      <rPr>
        <b/>
        <sz val="11"/>
        <color theme="1"/>
        <rFont val="Arial"/>
        <family val="2"/>
        <charset val="238"/>
      </rPr>
      <t>Přihlášku nevyplňujte ručně a nekopírujte, vyplněnou tabulku EXCEL odešlete zpět co nejdříve na adresu: sekretar@cks-brno.cz !!!</t>
    </r>
    <r>
      <rPr>
        <sz val="11"/>
        <color theme="1"/>
        <rFont val="Arial"/>
        <family val="2"/>
        <charset val="238"/>
      </rPr>
      <t xml:space="preserve"> Přijetí přihlášky vám bude potvrzeno e-mailem. Následně Vám bude zaslána faktura k úhradě na účet ČKS. Hotelové služby bude každý účastník platit na recepci hotově nebo kartou.</t>
    </r>
  </si>
  <si>
    <t>Hotelové služby celkem</t>
  </si>
  <si>
    <t>Konferenční poplatek</t>
  </si>
  <si>
    <t>Závazná přihláška na konferenci ČKS, konanou ve dnech 5. a 6. 11. 2024 v hotelu Skalský Dvůr. Přihláška slouží současně jako objednávka.</t>
  </si>
  <si>
    <t>4.11.</t>
  </si>
  <si>
    <t>5.11.</t>
  </si>
  <si>
    <t>Fakturovaná částka pro ČKS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</si>
</sst>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7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/>
    <xf numFmtId="0" fontId="2" fillId="0" borderId="0" xfId="1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1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right" vertical="center" wrapText="1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 applyProtection="1">
      <alignment horizontal="center" vertical="center"/>
      <protection hidden="1"/>
    </xf>
    <xf numFmtId="2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2" fontId="4" fillId="0" borderId="6" xfId="0" applyNumberFormat="1" applyFont="1" applyBorder="1" applyAlignment="1" applyProtection="1">
      <alignment horizontal="center" vertical="center"/>
      <protection hidden="1"/>
    </xf>
    <xf numFmtId="4" fontId="3" fillId="0" borderId="5" xfId="0" applyNumberFormat="1" applyFont="1" applyBorder="1" applyAlignment="1" applyProtection="1">
      <alignment horizontal="center" vertical="center"/>
      <protection hidden="1"/>
    </xf>
    <xf numFmtId="4" fontId="3" fillId="0" borderId="7" xfId="0" applyNumberFormat="1" applyFont="1" applyBorder="1" applyAlignment="1" applyProtection="1">
      <alignment horizontal="center" vertical="center"/>
      <protection hidden="1"/>
    </xf>
    <xf numFmtId="4" fontId="3" fillId="0" borderId="10" xfId="0" applyNumberFormat="1" applyFont="1" applyBorder="1" applyAlignment="1" applyProtection="1">
      <alignment horizontal="center" vertical="center"/>
      <protection hidden="1"/>
    </xf>
    <xf numFmtId="4" fontId="4" fillId="0" borderId="5" xfId="0" applyNumberFormat="1" applyFont="1" applyBorder="1" applyAlignment="1" applyProtection="1">
      <alignment horizontal="center" vertical="center"/>
      <protection hidden="1"/>
    </xf>
    <xf numFmtId="4" fontId="4" fillId="0" borderId="9" xfId="0" applyNumberFormat="1" applyFont="1" applyBorder="1" applyAlignment="1" applyProtection="1">
      <alignment horizontal="center" vertical="center"/>
      <protection hidden="1"/>
    </xf>
    <xf numFmtId="4" fontId="4" fillId="0" borderId="6" xfId="0" applyNumberFormat="1" applyFont="1" applyBorder="1" applyAlignment="1" applyProtection="1">
      <alignment horizontal="center" vertical="center"/>
      <protection hidden="1"/>
    </xf>
    <xf numFmtId="4" fontId="4" fillId="0" borderId="10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2" borderId="8" xfId="0" applyNumberFormat="1" applyFont="1" applyFill="1" applyBorder="1" applyAlignment="1" applyProtection="1">
      <alignment horizontal="left" vertical="center"/>
      <protection locked="0" hidden="1"/>
    </xf>
    <xf numFmtId="2" fontId="4" fillId="2" borderId="6" xfId="0" applyNumberFormat="1" applyFont="1" applyFill="1" applyBorder="1" applyAlignment="1" applyProtection="1">
      <alignment horizontal="left" vertical="center"/>
      <protection locked="0" hidden="1"/>
    </xf>
    <xf numFmtId="2" fontId="4" fillId="2" borderId="7" xfId="0" applyNumberFormat="1" applyFont="1" applyFill="1" applyBorder="1" applyAlignment="1" applyProtection="1">
      <alignment horizontal="left" vertical="center"/>
      <protection locked="0" hidden="1"/>
    </xf>
    <xf numFmtId="2" fontId="4" fillId="2" borderId="11" xfId="0" applyNumberFormat="1" applyFont="1" applyFill="1" applyBorder="1" applyAlignment="1" applyProtection="1">
      <alignment horizontal="left" vertical="center"/>
      <protection locked="0" hidden="1"/>
    </xf>
    <xf numFmtId="2" fontId="4" fillId="2" borderId="12" xfId="0" applyNumberFormat="1" applyFont="1" applyFill="1" applyBorder="1" applyAlignment="1" applyProtection="1">
      <alignment horizontal="left" vertical="center"/>
      <protection locked="0" hidden="1"/>
    </xf>
    <xf numFmtId="2" fontId="4" fillId="2" borderId="13" xfId="0" applyNumberFormat="1" applyFont="1" applyFill="1" applyBorder="1" applyAlignment="1" applyProtection="1">
      <alignment horizontal="left" vertic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37"/>
  <sheetViews>
    <sheetView tabSelected="1" workbookViewId="0">
      <selection activeCell="B2" sqref="B2"/>
    </sheetView>
  </sheetViews>
  <sheetFormatPr defaultRowHeight="12.75" x14ac:dyDescent="0.2"/>
  <cols>
    <col min="1" max="1" width="36.7109375" customWidth="1"/>
    <col min="2" max="2" width="15.5703125" style="1" customWidth="1"/>
    <col min="3" max="3" width="5.7109375" style="1" customWidth="1"/>
    <col min="4" max="4" width="11.7109375" style="1" customWidth="1"/>
    <col min="5" max="5" width="13.28515625" style="1" customWidth="1"/>
    <col min="6" max="6" width="13.42578125" bestFit="1" customWidth="1"/>
    <col min="10" max="10" width="10.140625" bestFit="1" customWidth="1"/>
  </cols>
  <sheetData>
    <row r="1" spans="1:10" ht="59.25" customHeight="1" x14ac:dyDescent="0.2">
      <c r="A1" s="51" t="s">
        <v>31</v>
      </c>
      <c r="B1" s="51"/>
      <c r="C1" s="51"/>
      <c r="D1" s="51"/>
      <c r="E1" s="51"/>
      <c r="F1" s="51"/>
    </row>
    <row r="2" spans="1:10" ht="23.1" customHeight="1" x14ac:dyDescent="0.2">
      <c r="A2" s="17" t="s">
        <v>12</v>
      </c>
      <c r="B2" s="15" t="s">
        <v>20</v>
      </c>
      <c r="C2" s="27"/>
      <c r="D2" s="27"/>
      <c r="E2" s="27"/>
      <c r="F2" s="28"/>
      <c r="J2" s="20"/>
    </row>
    <row r="3" spans="1:10" ht="23.1" customHeight="1" x14ac:dyDescent="0.2">
      <c r="A3" s="17" t="s">
        <v>14</v>
      </c>
      <c r="B3" s="15" t="s">
        <v>20</v>
      </c>
      <c r="C3" s="27"/>
      <c r="D3" s="27"/>
      <c r="E3" s="27"/>
      <c r="F3" s="28"/>
    </row>
    <row r="4" spans="1:10" ht="23.1" customHeight="1" x14ac:dyDescent="0.2">
      <c r="A4" s="17" t="s">
        <v>13</v>
      </c>
      <c r="B4" s="15" t="s">
        <v>20</v>
      </c>
      <c r="C4" s="27"/>
      <c r="D4" s="27"/>
      <c r="E4" s="27"/>
      <c r="F4" s="28"/>
    </row>
    <row r="5" spans="1:10" ht="23.1" customHeight="1" x14ac:dyDescent="0.2">
      <c r="A5" s="17" t="s">
        <v>0</v>
      </c>
      <c r="B5" s="15" t="s">
        <v>20</v>
      </c>
      <c r="C5" s="27"/>
      <c r="D5" s="27"/>
      <c r="E5" s="27"/>
      <c r="F5" s="28"/>
    </row>
    <row r="6" spans="1:10" ht="23.1" customHeight="1" x14ac:dyDescent="0.2">
      <c r="A6" s="17" t="s">
        <v>1</v>
      </c>
      <c r="B6" s="15" t="s">
        <v>20</v>
      </c>
      <c r="C6" s="27"/>
      <c r="D6" s="27"/>
      <c r="E6" s="27"/>
      <c r="F6" s="28"/>
    </row>
    <row r="7" spans="1:10" ht="23.1" customHeight="1" x14ac:dyDescent="0.2">
      <c r="A7" s="17" t="s">
        <v>2</v>
      </c>
      <c r="B7" s="15" t="s">
        <v>21</v>
      </c>
      <c r="C7" s="29"/>
      <c r="D7" s="16" t="s">
        <v>10</v>
      </c>
      <c r="E7" s="15" t="s">
        <v>21</v>
      </c>
      <c r="F7" s="30"/>
      <c r="I7" s="3"/>
    </row>
    <row r="8" spans="1:10" ht="23.1" customHeight="1" x14ac:dyDescent="0.2">
      <c r="A8" s="17" t="s">
        <v>3</v>
      </c>
      <c r="B8" s="15" t="s">
        <v>20</v>
      </c>
      <c r="C8" s="27"/>
      <c r="D8" s="27"/>
      <c r="E8" s="27"/>
      <c r="F8" s="28"/>
    </row>
    <row r="9" spans="1:10" ht="23.1" customHeight="1" x14ac:dyDescent="0.2">
      <c r="A9" s="17" t="s">
        <v>4</v>
      </c>
      <c r="B9" s="15" t="s">
        <v>20</v>
      </c>
      <c r="C9" s="27"/>
      <c r="D9" s="27"/>
      <c r="E9" s="27"/>
      <c r="F9" s="28"/>
    </row>
    <row r="10" spans="1:10" ht="23.1" customHeight="1" x14ac:dyDescent="0.2">
      <c r="A10" s="17" t="s">
        <v>5</v>
      </c>
      <c r="B10" s="15" t="s">
        <v>20</v>
      </c>
      <c r="C10" s="27"/>
      <c r="D10" s="27"/>
      <c r="E10" s="27"/>
      <c r="F10" s="28"/>
    </row>
    <row r="11" spans="1:10" ht="18" customHeight="1" x14ac:dyDescent="0.2">
      <c r="A11" s="18" t="s">
        <v>9</v>
      </c>
      <c r="B11" s="9" t="s">
        <v>8</v>
      </c>
      <c r="C11" s="53" t="s">
        <v>16</v>
      </c>
      <c r="D11" s="54"/>
      <c r="E11" s="54"/>
      <c r="F11" s="55"/>
    </row>
    <row r="12" spans="1:10" ht="30.75" customHeight="1" x14ac:dyDescent="0.2">
      <c r="A12" s="26" t="s">
        <v>17</v>
      </c>
      <c r="B12" s="34"/>
      <c r="C12" s="34"/>
      <c r="D12" s="34" t="s">
        <v>15</v>
      </c>
      <c r="E12" s="6" t="s">
        <v>18</v>
      </c>
      <c r="F12" s="6" t="s">
        <v>19</v>
      </c>
    </row>
    <row r="13" spans="1:10" ht="18" customHeight="1" x14ac:dyDescent="0.2">
      <c r="A13" s="17" t="s">
        <v>26</v>
      </c>
      <c r="B13" s="7"/>
      <c r="C13" s="8"/>
      <c r="D13" s="45">
        <v>4700</v>
      </c>
      <c r="E13" s="9" t="s">
        <v>8</v>
      </c>
      <c r="F13" s="42">
        <f>IF(E13="Ano",D13,0)</f>
        <v>0</v>
      </c>
    </row>
    <row r="14" spans="1:10" ht="18" customHeight="1" x14ac:dyDescent="0.2">
      <c r="A14" s="17" t="s">
        <v>11</v>
      </c>
      <c r="B14" s="7"/>
      <c r="C14" s="8"/>
      <c r="D14" s="45">
        <v>5200</v>
      </c>
      <c r="E14" s="9" t="s">
        <v>8</v>
      </c>
      <c r="F14" s="42">
        <f t="shared" ref="F14:F26" si="0">IF(E14="Ano",D14,0)</f>
        <v>0</v>
      </c>
    </row>
    <row r="15" spans="1:10" ht="18" customHeight="1" x14ac:dyDescent="0.2">
      <c r="A15" s="17" t="s">
        <v>27</v>
      </c>
      <c r="B15" s="7"/>
      <c r="C15" s="8"/>
      <c r="D15" s="45">
        <v>4600</v>
      </c>
      <c r="E15" s="9" t="s">
        <v>8</v>
      </c>
      <c r="F15" s="42">
        <f t="shared" si="0"/>
        <v>0</v>
      </c>
    </row>
    <row r="16" spans="1:10" ht="18" customHeight="1" x14ac:dyDescent="0.2">
      <c r="A16" s="17" t="s">
        <v>6</v>
      </c>
      <c r="B16" s="7"/>
      <c r="C16" s="8"/>
      <c r="D16" s="45">
        <v>3500</v>
      </c>
      <c r="E16" s="9" t="s">
        <v>8</v>
      </c>
      <c r="F16" s="42">
        <f t="shared" si="0"/>
        <v>0</v>
      </c>
    </row>
    <row r="17" spans="1:10" ht="18" customHeight="1" x14ac:dyDescent="0.2">
      <c r="A17" s="17" t="s">
        <v>30</v>
      </c>
      <c r="B17" s="7"/>
      <c r="C17" s="8"/>
      <c r="D17" s="45">
        <v>300</v>
      </c>
      <c r="E17" s="8" t="str">
        <f>IF($B$2&lt;&gt;0,"ANO","NE")</f>
        <v>ANO</v>
      </c>
      <c r="F17" s="42">
        <f>IF($B$2&lt;&gt;0,IF(E17="ANO",D17,0),0)</f>
        <v>300</v>
      </c>
    </row>
    <row r="18" spans="1:10" ht="18" customHeight="1" x14ac:dyDescent="0.2">
      <c r="A18" s="17" t="s">
        <v>23</v>
      </c>
      <c r="B18" s="24"/>
      <c r="C18" s="21"/>
      <c r="D18" s="46">
        <v>0</v>
      </c>
      <c r="E18" s="31" t="s">
        <v>8</v>
      </c>
      <c r="F18" s="42">
        <f t="shared" si="0"/>
        <v>0</v>
      </c>
    </row>
    <row r="19" spans="1:10" ht="18" customHeight="1" x14ac:dyDescent="0.2">
      <c r="A19" s="50" t="s">
        <v>34</v>
      </c>
      <c r="B19" s="39"/>
      <c r="C19" s="40"/>
      <c r="D19" s="47"/>
      <c r="E19" s="38"/>
      <c r="F19" s="43">
        <f>SUM(F13:F18)</f>
        <v>300</v>
      </c>
    </row>
    <row r="20" spans="1:10" ht="18" customHeight="1" x14ac:dyDescent="0.2">
      <c r="A20" s="36" t="str">
        <f>"Oběd " &amp; E35</f>
        <v>Oběd 5.11.</v>
      </c>
      <c r="B20" s="23"/>
      <c r="C20" s="22"/>
      <c r="D20" s="48">
        <v>430</v>
      </c>
      <c r="E20" s="32" t="s">
        <v>8</v>
      </c>
      <c r="F20" s="44">
        <f t="shared" si="0"/>
        <v>0</v>
      </c>
      <c r="J20" s="20"/>
    </row>
    <row r="21" spans="1:10" ht="18" customHeight="1" x14ac:dyDescent="0.2">
      <c r="A21" s="17" t="str">
        <f>"Večeře " &amp; E35</f>
        <v>Večeře 5.11.</v>
      </c>
      <c r="B21" s="7"/>
      <c r="C21" s="8"/>
      <c r="D21" s="45">
        <v>430</v>
      </c>
      <c r="E21" s="9" t="s">
        <v>8</v>
      </c>
      <c r="F21" s="42">
        <f>IF($B$2&lt;&gt;0,IF(E21="ANO",D21,0),0)</f>
        <v>0</v>
      </c>
    </row>
    <row r="22" spans="1:10" ht="18" customHeight="1" x14ac:dyDescent="0.2">
      <c r="A22" s="17" t="str">
        <f>"Oběd " &amp; F35</f>
        <v>Oběd 6.11.</v>
      </c>
      <c r="B22" s="7"/>
      <c r="C22" s="8"/>
      <c r="D22" s="45">
        <v>430</v>
      </c>
      <c r="E22" s="9" t="s">
        <v>8</v>
      </c>
      <c r="F22" s="42">
        <f t="shared" si="0"/>
        <v>0</v>
      </c>
    </row>
    <row r="23" spans="1:10" ht="18" customHeight="1" x14ac:dyDescent="0.2">
      <c r="A23" s="36" t="str">
        <f xml:space="preserve"> "Nocleh " &amp;D35&amp; " jednolůžkový pokoj"</f>
        <v>Nocleh 4.11. jednolůžkový pokoj</v>
      </c>
      <c r="B23" s="23"/>
      <c r="C23" s="22"/>
      <c r="D23" s="48">
        <v>1910</v>
      </c>
      <c r="E23" s="32" t="s">
        <v>8</v>
      </c>
      <c r="F23" s="44">
        <f t="shared" si="0"/>
        <v>0</v>
      </c>
    </row>
    <row r="24" spans="1:10" ht="18" customHeight="1" x14ac:dyDescent="0.2">
      <c r="A24" s="36" t="str">
        <f xml:space="preserve"> "Nocleh " &amp;D35&amp; " dvoulůžkový pokoj"</f>
        <v>Nocleh 4.11. dvoulůžkový pokoj</v>
      </c>
      <c r="B24" s="24"/>
      <c r="C24" s="21"/>
      <c r="D24" s="46">
        <v>1210</v>
      </c>
      <c r="E24" s="31" t="s">
        <v>8</v>
      </c>
      <c r="F24" s="42">
        <f>IF(E24="ANO",IF(B25&lt;&gt;0,D24,D23),0)</f>
        <v>0</v>
      </c>
    </row>
    <row r="25" spans="1:10" ht="18" customHeight="1" x14ac:dyDescent="0.2">
      <c r="A25" s="18" t="s">
        <v>22</v>
      </c>
      <c r="B25" s="56"/>
      <c r="C25" s="57"/>
      <c r="D25" s="57"/>
      <c r="E25" s="58"/>
      <c r="F25" s="43">
        <v>0</v>
      </c>
    </row>
    <row r="26" spans="1:10" ht="18" customHeight="1" x14ac:dyDescent="0.2">
      <c r="A26" s="36" t="str">
        <f xml:space="preserve"> "Nocleh " &amp;E35&amp; " jednolůžkový pokoj"</f>
        <v>Nocleh 5.11. jednolůžkový pokoj</v>
      </c>
      <c r="B26" s="23"/>
      <c r="C26" s="22"/>
      <c r="D26" s="48">
        <v>1910</v>
      </c>
      <c r="E26" s="32" t="s">
        <v>8</v>
      </c>
      <c r="F26" s="42">
        <f t="shared" si="0"/>
        <v>0</v>
      </c>
      <c r="H26" s="2"/>
    </row>
    <row r="27" spans="1:10" ht="18" customHeight="1" x14ac:dyDescent="0.2">
      <c r="A27" s="36" t="str">
        <f xml:space="preserve"> "Nocleh " &amp;E35&amp; " dvoulůžkový pokoj"</f>
        <v>Nocleh 5.11. dvoulůžkový pokoj</v>
      </c>
      <c r="B27" s="24"/>
      <c r="C27" s="21"/>
      <c r="D27" s="46">
        <v>1210</v>
      </c>
      <c r="E27" s="31" t="s">
        <v>8</v>
      </c>
      <c r="F27" s="42">
        <f>IF(E27="ANO",IF(B28&lt;&gt;0,D27,D26),0)</f>
        <v>0</v>
      </c>
    </row>
    <row r="28" spans="1:10" ht="18" customHeight="1" x14ac:dyDescent="0.2">
      <c r="A28" s="17" t="s">
        <v>22</v>
      </c>
      <c r="B28" s="59"/>
      <c r="C28" s="60"/>
      <c r="D28" s="60"/>
      <c r="E28" s="61"/>
      <c r="F28" s="43">
        <v>0</v>
      </c>
    </row>
    <row r="29" spans="1:10" ht="18" customHeight="1" x14ac:dyDescent="0.2">
      <c r="A29" s="49" t="s">
        <v>29</v>
      </c>
      <c r="B29" s="39"/>
      <c r="C29" s="40"/>
      <c r="D29" s="41"/>
      <c r="E29" s="38"/>
      <c r="F29" s="43">
        <f>SUM(F20:F28)</f>
        <v>0</v>
      </c>
    </row>
    <row r="30" spans="1:10" ht="18" customHeight="1" x14ac:dyDescent="0.2">
      <c r="A30" s="25"/>
      <c r="B30" s="23"/>
      <c r="C30" s="22"/>
      <c r="D30" s="23"/>
      <c r="E30" s="32"/>
      <c r="F30" s="10"/>
    </row>
    <row r="31" spans="1:10" ht="18" customHeight="1" x14ac:dyDescent="0.2">
      <c r="A31" s="17"/>
      <c r="B31" s="10"/>
      <c r="C31" s="8"/>
      <c r="D31" s="7"/>
      <c r="E31" s="33"/>
      <c r="F31" s="10"/>
    </row>
    <row r="32" spans="1:10" ht="18" customHeight="1" x14ac:dyDescent="0.2">
      <c r="A32" s="19" t="s">
        <v>25</v>
      </c>
      <c r="B32" s="5"/>
      <c r="C32" s="5"/>
      <c r="D32" s="5"/>
      <c r="E32" s="33" t="s">
        <v>8</v>
      </c>
      <c r="F32" s="35"/>
    </row>
    <row r="33" spans="1:6" ht="14.25" x14ac:dyDescent="0.2">
      <c r="A33" s="11"/>
      <c r="B33" s="11"/>
      <c r="C33" s="11"/>
      <c r="D33" s="11"/>
      <c r="E33" s="11"/>
      <c r="F33" s="11"/>
    </row>
    <row r="34" spans="1:6" ht="75.75" customHeight="1" x14ac:dyDescent="0.2">
      <c r="A34" s="52" t="s">
        <v>28</v>
      </c>
      <c r="B34" s="52"/>
      <c r="C34" s="52"/>
      <c r="D34" s="52"/>
      <c r="E34" s="52"/>
      <c r="F34" s="52"/>
    </row>
    <row r="35" spans="1:6" ht="15" customHeight="1" x14ac:dyDescent="0.2">
      <c r="A35" s="14"/>
      <c r="B35" s="13"/>
      <c r="C35" s="12"/>
      <c r="D35" s="37" t="s">
        <v>32</v>
      </c>
      <c r="E35" s="37" t="s">
        <v>33</v>
      </c>
      <c r="F35" s="37" t="s">
        <v>24</v>
      </c>
    </row>
    <row r="36" spans="1:6" x14ac:dyDescent="0.2">
      <c r="E36" s="4" t="s">
        <v>7</v>
      </c>
    </row>
    <row r="37" spans="1:6" x14ac:dyDescent="0.2">
      <c r="E37" s="4" t="s">
        <v>8</v>
      </c>
    </row>
  </sheetData>
  <sheetProtection algorithmName="SHA-512" hashValue="8FPyq4LRwsBxARfAu2YVZK8m+28l5xmOGiJ0nfvW5yTAYw0Lx9/+D0a4mOjnfU/FeyTiQ2z7pPUebPBz0TVJfQ==" saltValue="uAqY01AHycDgtNZxqYJkVw==" spinCount="100000" sheet="1" objects="1" scenarios="1" selectLockedCells="1"/>
  <mergeCells count="5">
    <mergeCell ref="A1:F1"/>
    <mergeCell ref="A34:F34"/>
    <mergeCell ref="C11:F11"/>
    <mergeCell ref="B25:E25"/>
    <mergeCell ref="B28:E28"/>
  </mergeCells>
  <phoneticPr fontId="1" type="noConversion"/>
  <dataValidations count="2">
    <dataValidation type="list" allowBlank="1" showInputMessage="1" sqref="B11" xr:uid="{6A7979C0-CDC1-4CF4-8A28-9995B6DB0BAD}">
      <formula1>$E$36:$E$37</formula1>
    </dataValidation>
    <dataValidation type="list" allowBlank="1" showInputMessage="1" showErrorMessage="1" sqref="E18 E20:E24 E26:E27 E13:E16 E30:E32" xr:uid="{3A419346-6C61-4AB3-BE6E-31580715BCC2}">
      <formula1>$E$36:$E$37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Ševčík</dc:creator>
  <cp:lastModifiedBy>Robert Ševčík</cp:lastModifiedBy>
  <cp:lastPrinted>2024-06-10T08:15:15Z</cp:lastPrinted>
  <dcterms:created xsi:type="dcterms:W3CDTF">2022-06-17T07:49:45Z</dcterms:created>
  <dcterms:modified xsi:type="dcterms:W3CDTF">2024-10-06T18:04:51Z</dcterms:modified>
</cp:coreProperties>
</file>